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884E45D3-19AD-4F0A-BF23-AE3CE4DCB830}" xr6:coauthVersionLast="47" xr6:coauthVersionMax="47" xr10:uidLastSave="{00000000-0000-0000-0000-000000000000}"/>
  <bookViews>
    <workbookView xWindow="28680" yWindow="-120" windowWidth="29040" windowHeight="15720" activeTab="3" xr2:uid="{CFB3E261-DAB9-4FE0-B68C-895587F1FB58}"/>
  </bookViews>
  <sheets>
    <sheet name="【様式１】" sheetId="30" r:id="rId1"/>
    <sheet name="【様式３-３】事業実施計画" sheetId="28" r:id="rId2"/>
    <sheet name="【様式３-４】精算対象業務内訳" sheetId="35" r:id="rId3"/>
    <sheet name="【様式３-５】事業収支計画" sheetId="27" r:id="rId4"/>
    <sheet name="【様式３-６】見積書" sheetId="34"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 hidden="1">#REF!</definedName>
    <definedName name="__" hidden="1">#REF!</definedName>
    <definedName name="___" hidden="1">#REF!</definedName>
    <definedName name="____" hidden="1">#REF!</definedName>
    <definedName name="_____" hidden="1">#REF!</definedName>
    <definedName name="______" hidden="1">#REF!</definedName>
    <definedName name="_______" hidden="1">#REF!</definedName>
    <definedName name="________" hidden="1">#REF!</definedName>
    <definedName name="_________" hidden="1">#REF!</definedName>
    <definedName name="__________" hidden="1">#REF!</definedName>
    <definedName name="____________" hidden="1">#REF!</definedName>
    <definedName name="________fan1">[1]設備電力!$C$96</definedName>
    <definedName name="________Gac2">#REF!</definedName>
    <definedName name="________Gad2">#REF!</definedName>
    <definedName name="________Gfd2">#REF!</definedName>
    <definedName name="________Ld1">[2]設備電力!$H$13</definedName>
    <definedName name="________Ld2">[2]設備電力!$H$39</definedName>
    <definedName name="________Ld3">[1]設備電力!$J$35</definedName>
    <definedName name="________Ld5">[1]設備電力!$J$44</definedName>
    <definedName name="________Ld6">[2]設備電力!$H$70</definedName>
    <definedName name="________Ld7">[1]設備電力!$J$69</definedName>
    <definedName name="________Ld8">[2]設備電力!$H$78</definedName>
    <definedName name="________Ld9">[1]設備電力!$J$82</definedName>
    <definedName name="________mav2">#REF!</definedName>
    <definedName name="_______fan1">[1]設備電力!$C$96</definedName>
    <definedName name="_______Gac2">#REF!</definedName>
    <definedName name="_______Gad2">#REF!</definedName>
    <definedName name="_______Gfd2">#REF!</definedName>
    <definedName name="_______Ld1">[2]設備電力!$H$13</definedName>
    <definedName name="_______Ld2">[2]設備電力!$H$39</definedName>
    <definedName name="_______Ld3">[1]設備電力!$J$35</definedName>
    <definedName name="_______Ld5">[1]設備電力!$J$44</definedName>
    <definedName name="_______Ld6">[2]設備電力!$H$70</definedName>
    <definedName name="_______Ld7">[1]設備電力!$J$69</definedName>
    <definedName name="_______Ld8">[2]設備電力!$H$78</definedName>
    <definedName name="_______Ld9">[1]設備電力!$J$82</definedName>
    <definedName name="_______mav2">#REF!</definedName>
    <definedName name="______fan1">[1]設備電力!$C$96</definedName>
    <definedName name="______Gac2">#REF!</definedName>
    <definedName name="______Gad2">#REF!</definedName>
    <definedName name="______Gfd2">#REF!</definedName>
    <definedName name="______Ld1">[2]設備電力!$H$13</definedName>
    <definedName name="______Ld2">[2]設備電力!$H$39</definedName>
    <definedName name="______Ld3">[1]設備電力!$J$35</definedName>
    <definedName name="______Ld5">[1]設備電力!$J$44</definedName>
    <definedName name="______Ld6">[2]設備電力!$H$70</definedName>
    <definedName name="______Ld7">[1]設備電力!$J$69</definedName>
    <definedName name="______Ld8">[2]設備電力!$H$78</definedName>
    <definedName name="______Ld9">[1]設備電力!$J$82</definedName>
    <definedName name="______mav2">#REF!</definedName>
    <definedName name="_____fan1">[1]設備電力!$C$96</definedName>
    <definedName name="_____Gac2">#REF!</definedName>
    <definedName name="_____Gad2">#REF!</definedName>
    <definedName name="_____Gfd2">#REF!</definedName>
    <definedName name="_____Ld1">[2]設備電力!$H$13</definedName>
    <definedName name="_____Ld2">[2]設備電力!$H$39</definedName>
    <definedName name="_____Ld3">[1]設備電力!$J$35</definedName>
    <definedName name="_____Ld5">[1]設備電力!$J$44</definedName>
    <definedName name="_____Ld6">[2]設備電力!$H$70</definedName>
    <definedName name="_____Ld7">[1]設備電力!$J$69</definedName>
    <definedName name="_____Ld8">[2]設備電力!$H$78</definedName>
    <definedName name="_____Ld9">[1]設備電力!$J$82</definedName>
    <definedName name="_____mav2">#REF!</definedName>
    <definedName name="____fan1">[1]設備電力!$C$96</definedName>
    <definedName name="____Gac2">#REF!</definedName>
    <definedName name="____Gad2">#REF!</definedName>
    <definedName name="____Gfd2">#REF!</definedName>
    <definedName name="____Ld1">[2]設備電力!$H$13</definedName>
    <definedName name="____Ld2">[2]設備電力!$H$39</definedName>
    <definedName name="____Ld3">[1]設備電力!$J$35</definedName>
    <definedName name="____Ld5">[1]設備電力!$J$44</definedName>
    <definedName name="____Ld6">[2]設備電力!$H$70</definedName>
    <definedName name="____Ld7">[1]設備電力!$J$69</definedName>
    <definedName name="____Ld8">[2]設備電力!$H$78</definedName>
    <definedName name="____Ld9">[1]設備電力!$J$82</definedName>
    <definedName name="____mav2">#REF!</definedName>
    <definedName name="___fan1">[1]設備電力!$C$96</definedName>
    <definedName name="___Gac2">#REF!</definedName>
    <definedName name="___Gad2">#REF!</definedName>
    <definedName name="___Gfd2">#REF!</definedName>
    <definedName name="___Ld1">[2]設備電力!$H$13</definedName>
    <definedName name="___Ld2">[2]設備電力!$H$39</definedName>
    <definedName name="___Ld3">[1]設備電力!$J$35</definedName>
    <definedName name="___Ld5">[1]設備電力!$J$44</definedName>
    <definedName name="___Ld6">[2]設備電力!$H$70</definedName>
    <definedName name="___Ld7">[1]設備電力!$J$69</definedName>
    <definedName name="___Ld8">[2]設備電力!$H$78</definedName>
    <definedName name="___Ld9">[1]設備電力!$J$82</definedName>
    <definedName name="___mav2">#REF!</definedName>
    <definedName name="__123Graph_A" hidden="1">'[3]LPG(参考)'!#REF!</definedName>
    <definedName name="__123Graph_B" hidden="1">'[3]LPG(参考)'!#REF!</definedName>
    <definedName name="__123Graph_BGRAPH01" hidden="1">#REF!</definedName>
    <definedName name="__123Graph_BGRAPH02" hidden="1">#REF!</definedName>
    <definedName name="__123Graph_BGRAPH03" hidden="1">#REF!</definedName>
    <definedName name="__123Graph_BGRAPH04" hidden="1">#REF!</definedName>
    <definedName name="__123Graph_BGRAPH05" hidden="1">#REF!</definedName>
    <definedName name="__123Graph_C" hidden="1">'[3]LPG(参考)'!#REF!</definedName>
    <definedName name="__123Graph_D" hidden="1">'[3]LPG(参考)'!#REF!</definedName>
    <definedName name="__123Graph_E" hidden="1">'[3]LPG(参考)'!#REF!</definedName>
    <definedName name="__123Graph_F" hidden="1">'[3]LPG(参考)'!#REF!</definedName>
    <definedName name="__123Graph_X" hidden="1">'[3]LPG(参考)'!#REF!</definedName>
    <definedName name="__123Graph_XGRAPH01" hidden="1">#REF!</definedName>
    <definedName name="__123Graph_XGRAPH02" hidden="1">#REF!</definedName>
    <definedName name="__123Graph_XGRAPH03" hidden="1">#REF!</definedName>
    <definedName name="__123Graph_XGRAPH04" hidden="1">#REF!</definedName>
    <definedName name="__123Graph_XGRAPH05" hidden="1">#REF!</definedName>
    <definedName name="__1F" hidden="1">#REF!</definedName>
    <definedName name="__2_0_0_F" hidden="1">#REF!</definedName>
    <definedName name="__fan1">[1]設備電力!$C$96</definedName>
    <definedName name="__Gac2">#REF!</definedName>
    <definedName name="__Gad2">#REF!</definedName>
    <definedName name="__Gfd2">#REF!</definedName>
    <definedName name="__Ld1">[2]設備電力!$H$13</definedName>
    <definedName name="__Ld2">[2]設備電力!$H$39</definedName>
    <definedName name="__Ld3">[1]設備電力!$J$35</definedName>
    <definedName name="__Ld5">[1]設備電力!$J$44</definedName>
    <definedName name="__Ld6">[2]設備電力!$H$70</definedName>
    <definedName name="__Ld7">[1]設備電力!$J$69</definedName>
    <definedName name="__Ld8">[2]設備電力!$H$78</definedName>
    <definedName name="__Ld9">[1]設備電力!$J$82</definedName>
    <definedName name="__mav2">#REF!</definedName>
    <definedName name="_11F" hidden="1">[4]総括表!#REF!</definedName>
    <definedName name="_17_0_0_F" hidden="1">[5]総括表!#REF!</definedName>
    <definedName name="_18_0_0_F" hidden="1">#REF!</definedName>
    <definedName name="_18F" hidden="1">#REF!</definedName>
    <definedName name="_19_0_0_F" hidden="1">[5]総括表!#REF!</definedName>
    <definedName name="_1F" hidden="1">#REF!</definedName>
    <definedName name="_1P">#N/A</definedName>
    <definedName name="_2_0_0_F" hidden="1">#REF!</definedName>
    <definedName name="_23F" hidden="1">#REF!</definedName>
    <definedName name="_26_0_0_F" hidden="1">#REF!</definedName>
    <definedName name="_26F" localSheetId="3" hidden="1">[6]総括表!#REF!</definedName>
    <definedName name="_26F" hidden="1">[6]総括表!#REF!</definedName>
    <definedName name="_27_0_0_F" hidden="1">#REF!</definedName>
    <definedName name="_28F" hidden="1">#REF!</definedName>
    <definedName name="_2F" hidden="1">#REF!</definedName>
    <definedName name="_2P">#REF!</definedName>
    <definedName name="_3_0_0_F" hidden="1">#REF!</definedName>
    <definedName name="_31_0_0_F" hidden="1">#REF!</definedName>
    <definedName name="_41_0_0_F" hidden="1">#REF!</definedName>
    <definedName name="_42_0_0_F" hidden="1">#REF!</definedName>
    <definedName name="_43_0_0_F" hidden="1">#REF!</definedName>
    <definedName name="_44_0_0_F" hidden="1">#REF!</definedName>
    <definedName name="_45_0_0_F" hidden="1">#REF!</definedName>
    <definedName name="_49_0_0_F" hidden="1">#REF!</definedName>
    <definedName name="_5_0_0_F" hidden="1">#REF!</definedName>
    <definedName name="_55_0_0_F" hidden="1">#REF!</definedName>
    <definedName name="_56_0_0_F" hidden="1">#REF!</definedName>
    <definedName name="_6_0_0_F" hidden="1">#REF!</definedName>
    <definedName name="_6F" localSheetId="3" hidden="1">[6]総括表!#REF!</definedName>
    <definedName name="_6F" hidden="1">[6]総括表!#REF!</definedName>
    <definedName name="_7_0_0_F" hidden="1">#REF!</definedName>
    <definedName name="_8_0_0_F" hidden="1">#REF!</definedName>
    <definedName name="_fan1">[1]設備電力!$C$96</definedName>
    <definedName name="_Fill" hidden="1">#REF!</definedName>
    <definedName name="_Gac2">#REF!</definedName>
    <definedName name="_Gad2">#REF!</definedName>
    <definedName name="_Gfd2">#REF!</definedName>
    <definedName name="_Key1" hidden="1">#REF!</definedName>
    <definedName name="_Key2" hidden="1">#REF!</definedName>
    <definedName name="_Ld1">[2]設備電力!$H$13</definedName>
    <definedName name="_Ld2">[2]設備電力!$H$39</definedName>
    <definedName name="_Ld3">[1]設備電力!$J$35</definedName>
    <definedName name="_Ld5">[1]設備電力!$J$44</definedName>
    <definedName name="_Ld6">[2]設備電力!$H$70</definedName>
    <definedName name="_Ld7">[1]設備電力!$J$69</definedName>
    <definedName name="_Ld8">[2]設備電力!$H$78</definedName>
    <definedName name="_Ld9">[1]設備電力!$J$82</definedName>
    <definedName name="_mav2">#REF!</definedName>
    <definedName name="_Order1" hidden="1">0</definedName>
    <definedName name="_Order2" hidden="1">255</definedName>
    <definedName name="_Sort" hidden="1">#REF!</definedName>
    <definedName name="\A">#REF!</definedName>
    <definedName name="\B">#REF!</definedName>
    <definedName name="\C">#REF!</definedName>
    <definedName name="a">'[7]プラズマ用灰量計算（低質ごみ）'!$D$37</definedName>
    <definedName name="aaaaaaaaaaaaaa" hidden="1">#REF!</definedName>
    <definedName name="alkali">[1]寸法計画と薬剤使用量!$C$121</definedName>
    <definedName name="alkali1">[8]寸法計画!$C$117</definedName>
    <definedName name="anscount" hidden="1">1</definedName>
    <definedName name="b">'[7]プラズマ用灰量計算（低質ごみ）'!$D$38</definedName>
    <definedName name="BA_1">[1]設備電力!$F$2</definedName>
    <definedName name="BAforACsilo">[1]設備電力!$J$57</definedName>
    <definedName name="bbbbbbbbbbbbbbbbb" hidden="1">#REF!</definedName>
    <definedName name="bcgdfd" hidden="1">#REF!</definedName>
    <definedName name="bgh" hidden="1">#REF!</definedName>
    <definedName name="BH">[2]寸法計画!$D$2</definedName>
    <definedName name="blower常用数量">[1]設備電力!$J$64</definedName>
    <definedName name="blower予備数量">[1]設備電力!$J$65</definedName>
    <definedName name="C_VA">[9]業務分担!$A$1015</definedName>
    <definedName name="ccccccccccccccccc" hidden="1">#REF!</definedName>
    <definedName name="cderds" hidden="1">#REF!</definedName>
    <definedName name="comp数量">[1]設備電力!$J$7</definedName>
    <definedName name="CUP">[9]業務分担!$A$976</definedName>
    <definedName name="d">'[7]プラズマ用灰量計算（低質ごみ）'!$D$10</definedName>
    <definedName name="Data">#REF!</definedName>
    <definedName name="_xlnm.Database">#REF!</definedName>
    <definedName name="DataEnd">#REF!</definedName>
    <definedName name="ddddddddddddd" hidden="1">#REF!</definedName>
    <definedName name="dedf" hidden="1">[4]総括表!#REF!</definedName>
    <definedName name="deg_K">[10]基本定数等!$C$18</definedName>
    <definedName name="DH_し尿3">#REF!</definedName>
    <definedName name="DH_し尿31">#REF!</definedName>
    <definedName name="DH_し尿33">#REF!</definedName>
    <definedName name="Dr">#REF!</definedName>
    <definedName name="DrainTrap1">[1]設備電力!$C$19</definedName>
    <definedName name="DrainTrap数量">[1]設備電力!$J$21</definedName>
    <definedName name="dryer数量">[1]設備電力!$J$25</definedName>
    <definedName name="Ds">#REF!</definedName>
    <definedName name="e">'[7]プラズマ用灰量計算（低質ごみ）'!$D$11</definedName>
    <definedName name="eeeeeeeeeeeee" hidden="1">#REF!</definedName>
    <definedName name="EJ">#REF!</definedName>
    <definedName name="_xlnm.Extract">#REF!</definedName>
    <definedName name="f">'[7]プラズマ用灰量計算（低質ごみ）'!$D$20</definedName>
    <definedName name="ffcgbb" hidden="1">#REF!</definedName>
    <definedName name="ffffffffffffffff" hidden="1">#REF!</definedName>
    <definedName name="fill" hidden="1">[11]Sheet1!#REF!</definedName>
    <definedName name="furusho">#REF!</definedName>
    <definedName name="g">'[7]プラズマ用灰量計算（低質ごみ）'!$D$15</definedName>
    <definedName name="Gac">#REF!</definedName>
    <definedName name="Gad">#REF!</definedName>
    <definedName name="Gadall">#REF!</definedName>
    <definedName name="Gadex">#REF!</definedName>
    <definedName name="Gf">#REF!</definedName>
    <definedName name="Gfd">#REF!</definedName>
    <definedName name="Gfex">#REF!</definedName>
    <definedName name="ggggggggggggg" hidden="1">#REF!</definedName>
    <definedName name="ghfdx" hidden="1">#REF!</definedName>
    <definedName name="Gmslct">#REF!</definedName>
    <definedName name="gou" hidden="1">'[3]LPG(参考)'!#REF!</definedName>
    <definedName name="h">'[7]プラズマ用灰量計算（低質ごみ）'!$D$28</definedName>
    <definedName name="H_20deg_10ata_W">[10]基本定数等!$C$21</definedName>
    <definedName name="H_20deg_3ata_W">[12]基本定数等!$C$22</definedName>
    <definedName name="H_20deg_air">[10]基本定数等!$C$19</definedName>
    <definedName name="H_3">[2]設備電力!$H$52</definedName>
    <definedName name="H_4">[2]設備電力!$H$57</definedName>
    <definedName name="H_7">[2]設備電力!$H$75</definedName>
    <definedName name="heater1">[1]設備電力!$C$99</definedName>
    <definedName name="heater数量">[1]設備電力!$J$100</definedName>
    <definedName name="hfg3hj" hidden="1">#REF!</definedName>
    <definedName name="hgfyhtud" hidden="1">#REF!</definedName>
    <definedName name="hitoshi" hidden="1">'[3]LPG(参考)'!#REF!</definedName>
    <definedName name="hoist1">[1]設備電力!$C$77</definedName>
    <definedName name="hoist数量">[1]設備電力!$J$78</definedName>
    <definedName name="hyf" hidden="1">#REF!</definedName>
    <definedName name="Hyousoku">#REF!</definedName>
    <definedName name="HyousokuArea">#REF!</definedName>
    <definedName name="HyousokuEnd">#REF!</definedName>
    <definedName name="Hyoutou">#REF!</definedName>
    <definedName name="hyu" hidden="1">#REF!</definedName>
    <definedName name="hyugfr" hidden="1">#REF!</definedName>
    <definedName name="i">'[7]プラズマ用灰量計算（低質ごみ）'!$D$28</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"08/05/2020 00:20:21"</definedName>
    <definedName name="IQ_QTD" hidden="1">750000</definedName>
    <definedName name="IQ_TODAY" hidden="1">0</definedName>
    <definedName name="IQ_YTDMONTH" hidden="1">130000</definedName>
    <definedName name="j">'[7]プラズマ用灰量計算（低質ごみ）'!$D$29</definedName>
    <definedName name="jgtf" hidden="1">#REF!</definedName>
    <definedName name="ｊｊｊ" hidden="1">[11]Sheet1!#REF!</definedName>
    <definedName name="k">'[7]プラズマ用灰量計算（低質ごみ）'!$D$41</definedName>
    <definedName name="kaduki" hidden="1">#REF!</definedName>
    <definedName name="keiko" hidden="1">'[3]LPG(参考)'!#REF!</definedName>
    <definedName name="l">'[7]プラズマ用灰量計算（低質ごみ）'!$D$23</definedName>
    <definedName name="Ld10a">[8]寸法計画!$H$214</definedName>
    <definedName name="Ld10b">[8]寸法計画!$H$215</definedName>
    <definedName name="Ld4a">[1]設備電力!$J$39</definedName>
    <definedName name="Ld4b">[1]設備電力!$J$40</definedName>
    <definedName name="Ld5a">[8]寸法計画!$H$186</definedName>
    <definedName name="Ld5b">[8]寸法計画!$H$187</definedName>
    <definedName name="Ld6a">[1]設備電力!$J$48</definedName>
    <definedName name="Ld6b">[1]設備電力!$J$49</definedName>
    <definedName name="Ld8a">[1]設備電力!$J$61</definedName>
    <definedName name="Ld8b">[1]設備電力!$J$62</definedName>
    <definedName name="LdB">[1]設備電力!$J$95</definedName>
    <definedName name="LdC">[1]設備電力!$J$98</definedName>
    <definedName name="ll" hidden="1">[13]Sheet1!#REF!</definedName>
    <definedName name="m">'[7]プラズマ用灰量計算（低質ごみ）'!$D$12</definedName>
    <definedName name="M_C">[10]基本定数等!$C$6</definedName>
    <definedName name="M_Ca">[10]基本定数等!$C$10</definedName>
    <definedName name="M_Cl">[10]基本定数等!$C$4</definedName>
    <definedName name="M_H">[10]基本定数等!$C$9</definedName>
    <definedName name="M_N">[10]基本定数等!$C$7</definedName>
    <definedName name="M_Na">[10]基本定数等!$C$11</definedName>
    <definedName name="M_O">[10]基本定数等!$C$8</definedName>
    <definedName name="M_S">[10]基本定数等!$C$5</definedName>
    <definedName name="masayoshi" hidden="1">#REF!</definedName>
    <definedName name="mav">#REF!</definedName>
    <definedName name="mavex">#REF!</definedName>
    <definedName name="mitushige" hidden="1">#REF!</definedName>
    <definedName name="n">'[7]プラズマ用灰量計算（低質ごみ）'!$D$24</definedName>
    <definedName name="nen">#REF!</definedName>
    <definedName name="No1BH">"四角形 49"</definedName>
    <definedName name="Nr">#REF!</definedName>
    <definedName name="Ns">#REF!</definedName>
    <definedName name="o">'[7]プラズマ用灰量計算（低質ごみ）'!$D$17</definedName>
    <definedName name="p">'[7]プラズマ用灰量計算（低質ごみ）'!$D$6</definedName>
    <definedName name="PA">[9]業務分担!$A$625</definedName>
    <definedName name="_xlnm.Print_Area" localSheetId="0">【様式１】!$A$2:$M$38</definedName>
    <definedName name="_xlnm.Print_Area" localSheetId="1">'【様式３-３】事業実施計画'!$B$2:$R$33</definedName>
    <definedName name="_xlnm.Print_Area" localSheetId="2">'【様式３-４】精算対象業務内訳'!$B$2:$L$56</definedName>
    <definedName name="_xlnm.Print_Area" localSheetId="3">'【様式３-５】事業収支計画'!$B$2:$S$62</definedName>
    <definedName name="_xlnm.Print_Area" localSheetId="4">'【様式３-６】見積書'!$B$2:$H$39</definedName>
    <definedName name="_xlnm.Print_Area">#REF!</definedName>
    <definedName name="_xlnm.Print_Titles">#REF!</definedName>
    <definedName name="PureWater12">[14]用役収支!$AA$234</definedName>
    <definedName name="PureWater13">[14]用役収支!$AA$235</definedName>
    <definedName name="PureWater14">[14]用役収支!$AA$236</definedName>
    <definedName name="Pw">[15]寸法!$N$188</definedName>
    <definedName name="Pwa">[15]寸法!$N$362</definedName>
    <definedName name="q">'[7]プラズマ用灰量計算（低質ごみ）'!$D$4</definedName>
    <definedName name="q_C_burn_kg_base">[10]基本定数等!$E$12</definedName>
    <definedName name="q_vapor">[10]基本定数等!$C$20</definedName>
    <definedName name="RDF製造規模" localSheetId="3">#REF!</definedName>
    <definedName name="RDF製造規模">#REF!</definedName>
    <definedName name="rdsw" hidden="1">#REF!</definedName>
    <definedName name="Rm">#REF!</definedName>
    <definedName name="Rmk">#REF!</definedName>
    <definedName name="ryo">#REF!</definedName>
    <definedName name="s">'[7]プラズマ用灰量計算（低質ごみ）'!$D$21</definedName>
    <definedName name="SGP白">[9]業務分担!$A$391</definedName>
    <definedName name="shaker">[1]設備電力!$C$74</definedName>
    <definedName name="shaker出力">[1]設備電力!$J$76</definedName>
    <definedName name="shaker数量">[1]設備電力!$J$75</definedName>
    <definedName name="silo1">[1]寸法計画と薬剤使用量!$B$120</definedName>
    <definedName name="slurry">[1]設備電力!$C$28</definedName>
    <definedName name="SlurryFeeder数量">[1]設備電力!$J$32</definedName>
    <definedName name="stirrer1">[1]設備電力!$C$93</definedName>
    <definedName name="stirrer数量">[1]設備電力!$J$94</definedName>
    <definedName name="STPG">[9]業務分担!$A$430</definedName>
    <definedName name="SUS">[9]業務分担!$A$742</definedName>
    <definedName name="sxsd" hidden="1">[4]総括表!#REF!</definedName>
    <definedName name="t">'[7]プラズマ用灰量計算（低質ごみ）'!$D$22</definedName>
    <definedName name="takayuki" hidden="1">#REF!</definedName>
    <definedName name="takumichi" hidden="1">#REF!</definedName>
    <definedName name="TENP8">#REF!</definedName>
    <definedName name="TENP9">#REF!</definedName>
    <definedName name="Title">#REF!</definedName>
    <definedName name="TitleEnglish">#REF!</definedName>
    <definedName name="Tr">#REF!</definedName>
    <definedName name="Ts">#REF!</definedName>
    <definedName name="tuyoshi" hidden="1">'[3]LPG(参考)'!#REF!</definedName>
    <definedName name="tyj" hidden="1">#REF!</definedName>
    <definedName name="u">'[7]プラズマ用灰量計算（低質ごみ）'!$D$7</definedName>
    <definedName name="v">'[7]プラズマ用灰量計算（低質ごみ）'!$D$5</definedName>
    <definedName name="VA">[9]業務分担!$A$508</definedName>
    <definedName name="VN">[10]基本定数等!$C$2</definedName>
    <definedName name="VP">[9]業務分担!$A$820</definedName>
    <definedName name="w">'[7]プラズマ用灰量計算（低質ごみ）'!$D$16</definedName>
    <definedName name="wedd" hidden="1">#REF!</definedName>
    <definedName name="Wex">#REF!</definedName>
    <definedName name="Wfex">#REF!</definedName>
    <definedName name="wrn.PRINT." localSheetId="2" hidden="1">{"P.1",#N/A,FALSE,"ネット表";"P.2",#N/A,FALSE,"ネット表"}</definedName>
    <definedName name="wrn.PRINT." localSheetId="3" hidden="1">{"P.1",#N/A,FALSE,"ネット表";"P.2",#N/A,FALSE,"ネット表"}</definedName>
    <definedName name="wrn.PRINT." hidden="1">{"P.1",#N/A,FALSE,"ネット表";"P.2",#N/A,FALSE,"ネット表"}</definedName>
    <definedName name="x">'[7]プラズマ用灰量計算（低質ごみ）'!$D$42</definedName>
    <definedName name="xsa" hidden="1">#REF!</definedName>
    <definedName name="xxgfdg" hidden="1">#REF!</definedName>
    <definedName name="yasuko" hidden="1">'[3]LPG(参考)'!#REF!</definedName>
    <definedName name="ytrdf" hidden="1">#REF!</definedName>
    <definedName name="zadfvx" hidden="1">#REF!</definedName>
    <definedName name="ああああ" hidden="1">#REF!</definedName>
    <definedName name="あお">[9]業務分担!$A$35:$J$461</definedName>
    <definedName name="ごみ搬入量">'[16]搬入量予測（市算出）'!$A$3:$F$5</definedName>
    <definedName name="コンプレッサ">[2]設備電力!$B$2</definedName>
    <definedName name="コンプレッサ常用数量">[2]設備電力!$H$4</definedName>
    <definedName name="コンベヤ">[2]設備電力!$B$62</definedName>
    <definedName name="コンベヤヒータ">[2]設備電力!$B$71</definedName>
    <definedName name="コンベヤヒータ数量">[2]設備電力!$H$72</definedName>
    <definedName name="コンベヤ形式">[2]設備電力!$H$63</definedName>
    <definedName name="コンベヤ数量">[2]設備電力!$H$64</definedName>
    <definedName name="シリンダ">[2]設備電力!$B$79</definedName>
    <definedName name="シリンダ数量">[2]設備電力!$H$80</definedName>
    <definedName name="データ">#REF!</definedName>
    <definedName name="データテーブル">#REF!</definedName>
    <definedName name="ドレントラップ出力">[1]設備電力!$J$22</definedName>
    <definedName name="バイブレータ">[2]設備電力!$B$58</definedName>
    <definedName name="バイブレータ数量">[2]設備電力!$H$59</definedName>
    <definedName name="ファン">[2]設備電力!$B$27</definedName>
    <definedName name="ファン数量">[2]設備電力!$H$29</definedName>
    <definedName name="プラント数" localSheetId="3">#REF!</definedName>
    <definedName name="プラント数">#REF!</definedName>
    <definedName name="ベビコン1">[1]設備電力!$C$6</definedName>
    <definedName name="ベルト取替頻度" localSheetId="3">[17]添付3＿算出用データ!$A$5:$B$7</definedName>
    <definedName name="ベルト取替頻度">[17]添付3＿算出用データ!$A$5:$B$7</definedName>
    <definedName name="ホッパヒータ">[2]設備電力!$B$53</definedName>
    <definedName name="ホッパヒータ数量">[2]設備電力!$H$54</definedName>
    <definedName name="ロータリバルブ">[2]寸法計画!$C$86</definedName>
    <definedName name="ロータリバルブ数量">[2]設備電力!$H$77</definedName>
    <definedName name="維持補修" hidden="1">#REF!</definedName>
    <definedName name="一覧表">[9]業務分担!$A$40:$S$116</definedName>
    <definedName name="印刷塗装">[9]業務分担!$A$1366:$S$1403</definedName>
    <definedName name="印刷配管">[9]業務分担!$A$274:$S$1169</definedName>
    <definedName name="印刷保温">[9]業務分担!$A$1171:$S$1364</definedName>
    <definedName name="引当先">[15]外形図!$E$48</definedName>
    <definedName name="引当名">[2]BH3!$D$73</definedName>
    <definedName name="運賃" localSheetId="3">#REF!</definedName>
    <definedName name="運賃">#REF!</definedName>
    <definedName name="運転時間">#REF!</definedName>
    <definedName name="運転日数">#REF!</definedName>
    <definedName name="運転日数＿木くず">#REF!</definedName>
    <definedName name="撹拌機数量">[1]設備電力!$F$39</definedName>
    <definedName name="撹拌機数量_3">[1]設備電力!$F$61</definedName>
    <definedName name="機器リスト">#REF!</definedName>
    <definedName name="客先">[1]外形図1!$F$49</definedName>
    <definedName name="吸込fan出力">[1]設備電力!$J$73</definedName>
    <definedName name="吸込fan数量">[1]設備電力!$J$72</definedName>
    <definedName name="吸込みfan">[1]設備電力!$C$71</definedName>
    <definedName name="吸収塔循環pump">[15]寸法!$H$176</definedName>
    <definedName name="吸収塔循環pump常用数量">[15]寸法!$K$354</definedName>
    <definedName name="吸収塔循環pump予備数量">[15]寸法!$N$354</definedName>
    <definedName name="急冷塔循環pump">[15]寸法!$D$176</definedName>
    <definedName name="急冷塔循環pump常用数量">[15]寸法!$K$179</definedName>
    <definedName name="急冷塔循環pump予備数量">[15]寸法!$N$179</definedName>
    <definedName name="供給機数量">[1]設備電力!$F$40</definedName>
    <definedName name="供給機数量_2">[1]設備電力!$F$49</definedName>
    <definedName name="供給機数量_3">[1]設備電力!$F$62</definedName>
    <definedName name="経費">#REF!</definedName>
    <definedName name="計算">[18]入力!#REF!</definedName>
    <definedName name="計算条件">[19]入力!#REF!</definedName>
    <definedName name="建設費＿機械" localSheetId="3">#REF!</definedName>
    <definedName name="建設費＿機械">#REF!</definedName>
    <definedName name="建設費＿三十">#REF!</definedName>
    <definedName name="建設費＿受変電">[20]ケース1!#REF!</definedName>
    <definedName name="建設費＿十" localSheetId="3">#REF!</definedName>
    <definedName name="建設費＿十">#REF!</definedName>
    <definedName name="建設費＿場外" localSheetId="3">[20]ケース1!#REF!</definedName>
    <definedName name="建設費＿場外">[20]ケース1!#REF!</definedName>
    <definedName name="建設費＿土建" localSheetId="3">#REF!</definedName>
    <definedName name="建設費＿土建">#REF!</definedName>
    <definedName name="建設費＿二十">#REF!</definedName>
    <definedName name="建設費総額">#REF!</definedName>
    <definedName name="建中金利">#REF!</definedName>
    <definedName name="見積表紙" localSheetId="3" hidden="1">[6]総括表!#REF!</definedName>
    <definedName name="見積表紙" hidden="1">[6]総括表!#REF!</definedName>
    <definedName name="原価別総括表" localSheetId="3" hidden="1">[21]工事予算総括表!#REF!</definedName>
    <definedName name="原価別総括表" hidden="1">[21]工事予算総括表!#REF!</definedName>
    <definedName name="査定">#REF!</definedName>
    <definedName name="施設分類">#REF!</definedName>
    <definedName name="資本金">#REF!</definedName>
    <definedName name="借入金">#REF!</definedName>
    <definedName name="集計">[22]家庭!#REF!</definedName>
    <definedName name="重複" hidden="1">[23]総括表!#REF!</definedName>
    <definedName name="重要度区分">[24]重要度区分!$A$3:$D$6</definedName>
    <definedName name="処理原料量" localSheetId="3">#REF!</definedName>
    <definedName name="処理原料量">#REF!</definedName>
    <definedName name="処理費">#REF!</definedName>
    <definedName name="処理費＿地暖">#REF!</definedName>
    <definedName name="処理費合計">#REF!</definedName>
    <definedName name="処理量計">#REF!</definedName>
    <definedName name="助剤1">[1]寸法計画と薬剤使用量!$C$140</definedName>
    <definedName name="助剤BA数量">[1]設備電力!$J$43</definedName>
    <definedName name="除湿機">[1]設備電力!$C$23</definedName>
    <definedName name="除湿機出力">[1]設備電力!$J$26</definedName>
    <definedName name="償却年数" localSheetId="3">#REF!</definedName>
    <definedName name="償却年数">#REF!</definedName>
    <definedName name="償却年数＿プ">#REF!</definedName>
    <definedName name="償却年数＿創">#REF!</definedName>
    <definedName name="消石灰BA数量">[1]設備電力!$J$4</definedName>
    <definedName name="消費電力" localSheetId="3">#REF!</definedName>
    <definedName name="消費電力">#REF!</definedName>
    <definedName name="上野" hidden="1">#REF!</definedName>
    <definedName name="蒸気単価">#REF!</definedName>
    <definedName name="蒸気量">#REF!</definedName>
    <definedName name="図版">#REF!</definedName>
    <definedName name="世帯数">#REF!</definedName>
    <definedName name="設定項目1">#N/A</definedName>
    <definedName name="創業準備金" localSheetId="3">#REF!</definedName>
    <definedName name="創業準備金">#REF!</definedName>
    <definedName name="中吹" hidden="1">[25]総括表!#REF!</definedName>
    <definedName name="停止時ヒータ">[2]設備電力!$B$40</definedName>
    <definedName name="停止時ヒータ数量">[2]設備電力!$H$42</definedName>
    <definedName name="定量フィーダ">[1]設備電力!$F$28</definedName>
    <definedName name="電源電圧">[2]設備電力!$H$85</definedName>
    <definedName name="電動機単価" localSheetId="3">[26]単価表!$C$47:$D$54</definedName>
    <definedName name="電動機単価">[26]単価表!$C$47:$D$54</definedName>
    <definedName name="電力単価" localSheetId="3">#REF!</definedName>
    <definedName name="電力単価">#REF!</definedName>
    <definedName name="土地購入費">#REF!</definedName>
    <definedName name="土地賃貸料">#REF!</definedName>
    <definedName name="灯油消費量">#REF!</definedName>
    <definedName name="灯油単価">#REF!</definedName>
    <definedName name="内海築炉">#REF!</definedName>
    <definedName name="内訳ﾃﾞｰﾀ">[9]業務分担!$A$35:$J$461</definedName>
    <definedName name="内訳外">#REF!</definedName>
    <definedName name="内訳内1">#REF!</definedName>
    <definedName name="内訳内2">#REF!</definedName>
    <definedName name="不動産取得税">#REF!</definedName>
    <definedName name="弁取付">[9]業務分担!$A$1132</definedName>
    <definedName name="保温">[9]業務分担!$B$1171</definedName>
    <definedName name="補助金" localSheetId="3">#REF!</definedName>
    <definedName name="補助金">#REF!</definedName>
    <definedName name="補助費" localSheetId="3">[20]ケース1!#REF!</definedName>
    <definedName name="補助費">[20]ケース1!#REF!</definedName>
    <definedName name="防錆">[9]業務分担!$B$1288</definedName>
    <definedName name="明細1">#REF!</definedName>
    <definedName name="明細3">#REF!</definedName>
    <definedName name="免許登録税">#REF!</definedName>
    <definedName name="木くず単価">#REF!</definedName>
    <definedName name="薬剤定量フィーダ数量">[1]設備電力!$F$53</definedName>
    <definedName name="輸送費" localSheetId="3">#REF!</definedName>
    <definedName name="輸送費">#REF!</definedName>
    <definedName name="輸送用ブロワ">[1]設備電力!$C$63</definedName>
    <definedName name="曜日">#REF!</definedName>
    <definedName name="落ち口ヒータ">[1]設備電力!$J$101</definedName>
    <definedName name="劣化パターンと保全方式">[24]劣化パターンと保全方式!$A$4:$D$6</definedName>
    <definedName name="炉数">[2]寸法計画!$H$31</definedName>
    <definedName name="攪拌機数量_2">[1]設備電力!$F$48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 i="35" l="1"/>
  <c r="J48" i="35"/>
  <c r="J47" i="35"/>
  <c r="J46" i="35"/>
  <c r="J45" i="35"/>
  <c r="J43" i="35"/>
  <c r="J42" i="35"/>
  <c r="J41" i="35"/>
  <c r="J40" i="35"/>
  <c r="J39" i="35"/>
  <c r="J38" i="35"/>
  <c r="J37" i="35"/>
  <c r="J36" i="35"/>
  <c r="J35" i="35"/>
  <c r="J34" i="35"/>
  <c r="J33" i="35"/>
  <c r="J32" i="35"/>
  <c r="J30" i="35"/>
  <c r="J29" i="35"/>
  <c r="J28" i="35"/>
  <c r="J27" i="35"/>
  <c r="J26" i="35"/>
  <c r="J25" i="35"/>
  <c r="J23" i="35"/>
  <c r="J22" i="35"/>
  <c r="J21" i="35"/>
  <c r="J20" i="35"/>
  <c r="J19" i="35"/>
  <c r="J18" i="35"/>
  <c r="J17" i="35"/>
  <c r="J16" i="35"/>
  <c r="J15" i="35"/>
  <c r="J14" i="35"/>
  <c r="J13" i="35"/>
  <c r="J12" i="35"/>
  <c r="J11" i="35"/>
  <c r="J10" i="35"/>
  <c r="J9" i="35"/>
  <c r="J8" i="35"/>
  <c r="J7" i="35"/>
  <c r="J6" i="35"/>
  <c r="F34" i="34" l="1"/>
  <c r="F23" i="34" s="1"/>
  <c r="F33" i="34"/>
  <c r="B29" i="30" l="1"/>
  <c r="B30" i="30" s="1"/>
  <c r="B31" i="30" s="1"/>
  <c r="B32" i="30" s="1"/>
  <c r="B33" i="30" s="1"/>
  <c r="B34" i="30" s="1"/>
  <c r="B35" i="30" s="1"/>
  <c r="B36" i="30" s="1"/>
  <c r="B37" i="30" s="1"/>
  <c r="Q25" i="28"/>
  <c r="Q24" i="28"/>
  <c r="Q21" i="28"/>
  <c r="Q19" i="28"/>
  <c r="Q18" i="28"/>
  <c r="Q11" i="28"/>
  <c r="Q10" i="28"/>
  <c r="Q15" i="28"/>
  <c r="Q14" i="28"/>
  <c r="H23" i="28"/>
  <c r="I23" i="28"/>
  <c r="J23" i="28"/>
  <c r="K23" i="28"/>
  <c r="L23" i="28"/>
  <c r="M23" i="28"/>
  <c r="N23" i="28"/>
  <c r="O23" i="28"/>
  <c r="P23" i="28"/>
  <c r="G23" i="28"/>
  <c r="H17" i="28"/>
  <c r="I17" i="28"/>
  <c r="J17" i="28"/>
  <c r="K17" i="28"/>
  <c r="L17" i="28"/>
  <c r="M17" i="28"/>
  <c r="N17" i="28"/>
  <c r="O17" i="28"/>
  <c r="P17" i="28"/>
  <c r="G17" i="28"/>
  <c r="H13" i="28"/>
  <c r="I13" i="28"/>
  <c r="J13" i="28"/>
  <c r="K13" i="28"/>
  <c r="L13" i="28"/>
  <c r="M13" i="28"/>
  <c r="N13" i="28"/>
  <c r="O13" i="28"/>
  <c r="P13" i="28"/>
  <c r="G13" i="28"/>
  <c r="H9" i="28"/>
  <c r="I9" i="28"/>
  <c r="J9" i="28"/>
  <c r="K9" i="28"/>
  <c r="L9" i="28"/>
  <c r="M9" i="28"/>
  <c r="N9" i="28"/>
  <c r="O9" i="28"/>
  <c r="P9" i="28"/>
  <c r="G9" i="28"/>
  <c r="Q23" i="28" l="1"/>
  <c r="Q9" i="28"/>
  <c r="Q17" i="28"/>
  <c r="Q13" i="28"/>
  <c r="L27" i="28"/>
  <c r="K27" i="28"/>
  <c r="J27" i="28"/>
  <c r="I27" i="28"/>
  <c r="H27" i="28"/>
  <c r="P27" i="28"/>
  <c r="O27" i="28"/>
  <c r="N27" i="28"/>
  <c r="M27" i="28"/>
  <c r="G27" i="28"/>
  <c r="Q27" i="28" l="1"/>
</calcChain>
</file>

<file path=xl/sharedStrings.xml><?xml version="1.0" encoding="utf-8"?>
<sst xmlns="http://schemas.openxmlformats.org/spreadsheetml/2006/main" count="453" uniqueCount="268">
  <si>
    <t>事業期間合計</t>
    <rPh sb="0" eb="4">
      <t>ジギョウキカン</t>
    </rPh>
    <rPh sb="4" eb="6">
      <t>ゴウケイ</t>
    </rPh>
    <phoneticPr fontId="12"/>
  </si>
  <si>
    <t>令和９年度</t>
    <rPh sb="0" eb="2">
      <t>レイワ</t>
    </rPh>
    <rPh sb="3" eb="5">
      <t>ネンド</t>
    </rPh>
    <phoneticPr fontId="12"/>
  </si>
  <si>
    <t>令和１０年度</t>
    <rPh sb="0" eb="2">
      <t>レイワ</t>
    </rPh>
    <rPh sb="4" eb="6">
      <t>ネンド</t>
    </rPh>
    <phoneticPr fontId="12"/>
  </si>
  <si>
    <t>令和１１年度</t>
    <rPh sb="0" eb="2">
      <t>レイワ</t>
    </rPh>
    <rPh sb="4" eb="6">
      <t>ネンド</t>
    </rPh>
    <phoneticPr fontId="12"/>
  </si>
  <si>
    <t>令和１２年度</t>
    <rPh sb="0" eb="2">
      <t>レイワ</t>
    </rPh>
    <rPh sb="4" eb="6">
      <t>ネンド</t>
    </rPh>
    <phoneticPr fontId="12"/>
  </si>
  <si>
    <t>令和１３年度</t>
    <rPh sb="0" eb="2">
      <t>レイワ</t>
    </rPh>
    <rPh sb="4" eb="6">
      <t>ネンド</t>
    </rPh>
    <phoneticPr fontId="12"/>
  </si>
  <si>
    <t>令和１４年度</t>
    <rPh sb="0" eb="2">
      <t>レイワ</t>
    </rPh>
    <rPh sb="4" eb="6">
      <t>ネンド</t>
    </rPh>
    <phoneticPr fontId="12"/>
  </si>
  <si>
    <t>令和１５年度</t>
    <rPh sb="0" eb="2">
      <t>レイワ</t>
    </rPh>
    <rPh sb="4" eb="6">
      <t>ネンド</t>
    </rPh>
    <phoneticPr fontId="12"/>
  </si>
  <si>
    <t>令和１６年度</t>
    <rPh sb="0" eb="2">
      <t>レイワ</t>
    </rPh>
    <rPh sb="4" eb="6">
      <t>ネンド</t>
    </rPh>
    <phoneticPr fontId="12"/>
  </si>
  <si>
    <t>令和１７年度</t>
    <rPh sb="0" eb="2">
      <t>レイワ</t>
    </rPh>
    <rPh sb="4" eb="6">
      <t>ネンド</t>
    </rPh>
    <phoneticPr fontId="12"/>
  </si>
  <si>
    <t>令和１８年度</t>
    <rPh sb="0" eb="2">
      <t>レイワ</t>
    </rPh>
    <rPh sb="4" eb="6">
      <t>ネンド</t>
    </rPh>
    <phoneticPr fontId="12"/>
  </si>
  <si>
    <t>2027年</t>
    <rPh sb="4" eb="5">
      <t>ネン</t>
    </rPh>
    <phoneticPr fontId="8"/>
  </si>
  <si>
    <t>2028年</t>
    <rPh sb="4" eb="5">
      <t>ネン</t>
    </rPh>
    <phoneticPr fontId="8"/>
  </si>
  <si>
    <t>2029年</t>
    <rPh sb="4" eb="5">
      <t>ネン</t>
    </rPh>
    <phoneticPr fontId="8"/>
  </si>
  <si>
    <t>2030年</t>
    <rPh sb="4" eb="5">
      <t>ネン</t>
    </rPh>
    <phoneticPr fontId="8"/>
  </si>
  <si>
    <t>2031年</t>
    <rPh sb="4" eb="5">
      <t>ネン</t>
    </rPh>
    <phoneticPr fontId="8"/>
  </si>
  <si>
    <t>2032年</t>
    <rPh sb="4" eb="5">
      <t>ネン</t>
    </rPh>
    <phoneticPr fontId="8"/>
  </si>
  <si>
    <t>2033年</t>
    <rPh sb="4" eb="5">
      <t>ネン</t>
    </rPh>
    <phoneticPr fontId="8"/>
  </si>
  <si>
    <t>2034年</t>
    <rPh sb="4" eb="5">
      <t>ネン</t>
    </rPh>
    <phoneticPr fontId="8"/>
  </si>
  <si>
    <t>2035年</t>
    <rPh sb="4" eb="5">
      <t>ネン</t>
    </rPh>
    <phoneticPr fontId="8"/>
  </si>
  <si>
    <t>2036年</t>
    <rPh sb="4" eb="5">
      <t>ネン</t>
    </rPh>
    <phoneticPr fontId="8"/>
  </si>
  <si>
    <t>1年目</t>
    <rPh sb="1" eb="3">
      <t>ネンメ</t>
    </rPh>
    <phoneticPr fontId="8"/>
  </si>
  <si>
    <t>2年目</t>
    <rPh sb="1" eb="3">
      <t>ネンメ</t>
    </rPh>
    <phoneticPr fontId="8"/>
  </si>
  <si>
    <t>3年目</t>
    <rPh sb="1" eb="3">
      <t>ネンメ</t>
    </rPh>
    <phoneticPr fontId="8"/>
  </si>
  <si>
    <t>4年目</t>
    <rPh sb="1" eb="3">
      <t>ネンメ</t>
    </rPh>
    <phoneticPr fontId="8"/>
  </si>
  <si>
    <t>5年目</t>
    <rPh sb="1" eb="3">
      <t>ネンメ</t>
    </rPh>
    <phoneticPr fontId="8"/>
  </si>
  <si>
    <t>6年目</t>
    <rPh sb="1" eb="3">
      <t>ネンメ</t>
    </rPh>
    <phoneticPr fontId="8"/>
  </si>
  <si>
    <t>7年目</t>
    <rPh sb="1" eb="3">
      <t>ネンメ</t>
    </rPh>
    <phoneticPr fontId="8"/>
  </si>
  <si>
    <t>8年目</t>
    <rPh sb="1" eb="3">
      <t>ネンメ</t>
    </rPh>
    <phoneticPr fontId="8"/>
  </si>
  <si>
    <t>9年目</t>
    <rPh sb="1" eb="3">
      <t>ネンメ</t>
    </rPh>
    <phoneticPr fontId="8"/>
  </si>
  <si>
    <t>10年目</t>
    <rPh sb="2" eb="4">
      <t>ネンメ</t>
    </rPh>
    <phoneticPr fontId="8"/>
  </si>
  <si>
    <t>■</t>
  </si>
  <si>
    <t>単位：円</t>
    <rPh sb="0" eb="2">
      <t>タンイ</t>
    </rPh>
    <rPh sb="3" eb="4">
      <t>エン</t>
    </rPh>
    <phoneticPr fontId="15"/>
  </si>
  <si>
    <t>①</t>
  </si>
  <si>
    <t>営業収入</t>
    <rPh sb="0" eb="2">
      <t>エイギョウ</t>
    </rPh>
    <rPh sb="2" eb="4">
      <t>シュウニュウ</t>
    </rPh>
    <phoneticPr fontId="15"/>
  </si>
  <si>
    <t>・</t>
  </si>
  <si>
    <t>②</t>
  </si>
  <si>
    <t>営業費用</t>
  </si>
  <si>
    <t>③</t>
  </si>
  <si>
    <t>営業損益（＝①－②）</t>
  </si>
  <si>
    <t>④</t>
  </si>
  <si>
    <t>営業外収入</t>
  </si>
  <si>
    <t>⑤</t>
  </si>
  <si>
    <t>営業外費用</t>
  </si>
  <si>
    <t>⑥</t>
  </si>
  <si>
    <t>営業外損益（＝④－⑤）</t>
  </si>
  <si>
    <t>⑦</t>
  </si>
  <si>
    <t>税引前当期利益（＝③＋⑥）</t>
    <rPh sb="0" eb="2">
      <t>ゼイビ</t>
    </rPh>
    <rPh sb="2" eb="3">
      <t>マエ</t>
    </rPh>
    <phoneticPr fontId="15"/>
  </si>
  <si>
    <t>⑧</t>
  </si>
  <si>
    <t>法人税等</t>
    <rPh sb="3" eb="4">
      <t>ナド</t>
    </rPh>
    <phoneticPr fontId="15"/>
  </si>
  <si>
    <t>繰越欠損金</t>
    <rPh sb="0" eb="2">
      <t>クリコシ</t>
    </rPh>
    <rPh sb="2" eb="5">
      <t>ケッソンキン</t>
    </rPh>
    <phoneticPr fontId="15"/>
  </si>
  <si>
    <t>課税所得</t>
    <rPh sb="0" eb="2">
      <t>カゼイ</t>
    </rPh>
    <rPh sb="2" eb="4">
      <t>ショトク</t>
    </rPh>
    <phoneticPr fontId="15"/>
  </si>
  <si>
    <t>⑨</t>
  </si>
  <si>
    <t>税引後当期利益（＝⑦－⑧）</t>
    <rPh sb="0" eb="2">
      <t>ゼイビ</t>
    </rPh>
    <rPh sb="2" eb="3">
      <t>ゴ</t>
    </rPh>
    <phoneticPr fontId="15"/>
  </si>
  <si>
    <t>Cash-In</t>
  </si>
  <si>
    <t>税引後当期利益</t>
    <rPh sb="0" eb="2">
      <t>ゼイビキ</t>
    </rPh>
    <rPh sb="2" eb="3">
      <t>ゴ</t>
    </rPh>
    <rPh sb="3" eb="5">
      <t>トウキ</t>
    </rPh>
    <rPh sb="5" eb="7">
      <t>リエキ</t>
    </rPh>
    <phoneticPr fontId="15"/>
  </si>
  <si>
    <t>出資金</t>
    <rPh sb="0" eb="3">
      <t>シュッシキン</t>
    </rPh>
    <phoneticPr fontId="15"/>
  </si>
  <si>
    <t>その他（　　　　）</t>
    <rPh sb="2" eb="3">
      <t>タ</t>
    </rPh>
    <phoneticPr fontId="15"/>
  </si>
  <si>
    <t>Cash-Out</t>
  </si>
  <si>
    <t>税引後当期損失</t>
    <rPh sb="0" eb="2">
      <t>ゼイビキ</t>
    </rPh>
    <rPh sb="2" eb="3">
      <t>ゴ</t>
    </rPh>
    <rPh sb="3" eb="5">
      <t>トウキ</t>
    </rPh>
    <rPh sb="5" eb="7">
      <t>ソンシツ</t>
    </rPh>
    <phoneticPr fontId="15"/>
  </si>
  <si>
    <t>配当前キャッシュフロー</t>
    <rPh sb="0" eb="2">
      <t>ハイトウ</t>
    </rPh>
    <rPh sb="2" eb="3">
      <t>マエ</t>
    </rPh>
    <phoneticPr fontId="15"/>
  </si>
  <si>
    <t>配当</t>
    <rPh sb="0" eb="2">
      <t>ハイトウ</t>
    </rPh>
    <phoneticPr fontId="15"/>
  </si>
  <si>
    <t>配当後キャッシュフロー（内部留保金）</t>
    <rPh sb="0" eb="2">
      <t>ハイトウ</t>
    </rPh>
    <rPh sb="2" eb="3">
      <t>ゴ</t>
    </rPh>
    <rPh sb="12" eb="14">
      <t>ナイブ</t>
    </rPh>
    <rPh sb="14" eb="17">
      <t>リュウホキン</t>
    </rPh>
    <phoneticPr fontId="15"/>
  </si>
  <si>
    <t>配当後キャッシュフロー（内部留保金）　　累計</t>
    <rPh sb="0" eb="2">
      <t>ハイトウ</t>
    </rPh>
    <rPh sb="2" eb="3">
      <t>ゴ</t>
    </rPh>
    <rPh sb="12" eb="14">
      <t>ナイブ</t>
    </rPh>
    <rPh sb="14" eb="17">
      <t>リュウホキン</t>
    </rPh>
    <rPh sb="20" eb="22">
      <t>ルイケイ</t>
    </rPh>
    <phoneticPr fontId="15"/>
  </si>
  <si>
    <t>E-IRR（配当前キャッシュフローの出資金に対するIRR）</t>
    <rPh sb="6" eb="8">
      <t>ハイトウ</t>
    </rPh>
    <rPh sb="8" eb="9">
      <t>マエ</t>
    </rPh>
    <rPh sb="18" eb="21">
      <t>シュッシキン</t>
    </rPh>
    <rPh sb="22" eb="23">
      <t>タイ</t>
    </rPh>
    <phoneticPr fontId="15"/>
  </si>
  <si>
    <t>E-IRR算定キャッシュフロー</t>
    <rPh sb="5" eb="7">
      <t>サンテイ</t>
    </rPh>
    <phoneticPr fontId="15"/>
  </si>
  <si>
    <t>■</t>
    <phoneticPr fontId="8"/>
  </si>
  <si>
    <t>大項目</t>
    <rPh sb="0" eb="1">
      <t>ダイ</t>
    </rPh>
    <rPh sb="1" eb="3">
      <t>コウモク</t>
    </rPh>
    <phoneticPr fontId="8"/>
  </si>
  <si>
    <t>中項目</t>
    <rPh sb="0" eb="3">
      <t>チュウコウモク</t>
    </rPh>
    <phoneticPr fontId="8"/>
  </si>
  <si>
    <t>小項目</t>
    <rPh sb="0" eb="3">
      <t>ショウコウモク</t>
    </rPh>
    <phoneticPr fontId="8"/>
  </si>
  <si>
    <t>事業期間</t>
    <rPh sb="0" eb="4">
      <t>ジギョウキカン</t>
    </rPh>
    <phoneticPr fontId="8"/>
  </si>
  <si>
    <t>事業実施計画</t>
    <rPh sb="0" eb="2">
      <t>ジギョウ</t>
    </rPh>
    <rPh sb="2" eb="4">
      <t>ジッシ</t>
    </rPh>
    <rPh sb="4" eb="6">
      <t>ケイカク</t>
    </rPh>
    <phoneticPr fontId="8"/>
  </si>
  <si>
    <t>①統括管理業務</t>
    <rPh sb="1" eb="5">
      <t>トウカツカンリ</t>
    </rPh>
    <rPh sb="5" eb="7">
      <t>ギョウム</t>
    </rPh>
    <phoneticPr fontId="8"/>
  </si>
  <si>
    <t>人件費等</t>
    <rPh sb="0" eb="3">
      <t>ジンケンヒ</t>
    </rPh>
    <rPh sb="3" eb="4">
      <t>トウ</t>
    </rPh>
    <phoneticPr fontId="8"/>
  </si>
  <si>
    <t>区分</t>
    <rPh sb="0" eb="2">
      <t>クブン</t>
    </rPh>
    <phoneticPr fontId="8"/>
  </si>
  <si>
    <t>初期費用（SPC設立費等）</t>
    <rPh sb="0" eb="4">
      <t>ショキヒヨウ</t>
    </rPh>
    <rPh sb="8" eb="11">
      <t>セツリツヒ</t>
    </rPh>
    <rPh sb="11" eb="12">
      <t>トウ</t>
    </rPh>
    <phoneticPr fontId="8"/>
  </si>
  <si>
    <t>②日常的維持管理業務</t>
    <rPh sb="1" eb="4">
      <t>ニチジョウテキ</t>
    </rPh>
    <rPh sb="4" eb="8">
      <t>イジカンリ</t>
    </rPh>
    <rPh sb="8" eb="10">
      <t>ギョウム</t>
    </rPh>
    <phoneticPr fontId="8"/>
  </si>
  <si>
    <t>管路施設清掃等業務</t>
    <rPh sb="0" eb="4">
      <t>カンロシセツ</t>
    </rPh>
    <rPh sb="4" eb="7">
      <t>セイソウトウ</t>
    </rPh>
    <rPh sb="7" eb="9">
      <t>ギョウム</t>
    </rPh>
    <phoneticPr fontId="12"/>
  </si>
  <si>
    <t>住民対応業務</t>
    <rPh sb="0" eb="6">
      <t>ジュウミンタイオウギョウム</t>
    </rPh>
    <phoneticPr fontId="12"/>
  </si>
  <si>
    <t>③計画的維持管理業務</t>
    <rPh sb="1" eb="3">
      <t>ケイカク</t>
    </rPh>
    <rPh sb="3" eb="4">
      <t>テキ</t>
    </rPh>
    <rPh sb="4" eb="8">
      <t>イジカンリ</t>
    </rPh>
    <rPh sb="8" eb="10">
      <t>ギョウム</t>
    </rPh>
    <phoneticPr fontId="8"/>
  </si>
  <si>
    <t>管路施設修繕業務</t>
    <rPh sb="0" eb="4">
      <t>カンロシセツ</t>
    </rPh>
    <rPh sb="4" eb="6">
      <t>シュウゼン</t>
    </rPh>
    <rPh sb="6" eb="8">
      <t>ギョウム</t>
    </rPh>
    <phoneticPr fontId="12"/>
  </si>
  <si>
    <t>管路施設点検業務（法定点検）</t>
    <rPh sb="0" eb="4">
      <t>カンロシセツ</t>
    </rPh>
    <rPh sb="4" eb="8">
      <t>テンケンギョウム</t>
    </rPh>
    <rPh sb="9" eb="13">
      <t>ホウテイテンケン</t>
    </rPh>
    <phoneticPr fontId="12"/>
  </si>
  <si>
    <t>管路施設点検業務</t>
    <rPh sb="0" eb="4">
      <t>カンロシセツ</t>
    </rPh>
    <rPh sb="4" eb="8">
      <t>テンケンギョウム</t>
    </rPh>
    <phoneticPr fontId="8"/>
  </si>
  <si>
    <t>管路施設調査業務</t>
    <rPh sb="0" eb="4">
      <t>カンロシセツ</t>
    </rPh>
    <rPh sb="4" eb="6">
      <t>チョウサ</t>
    </rPh>
    <rPh sb="6" eb="8">
      <t>ギョウム</t>
    </rPh>
    <phoneticPr fontId="8"/>
  </si>
  <si>
    <t>④設計等に関する業務</t>
    <rPh sb="1" eb="4">
      <t>セッケイトウ</t>
    </rPh>
    <rPh sb="5" eb="6">
      <t>カン</t>
    </rPh>
    <rPh sb="8" eb="10">
      <t>ギョウム</t>
    </rPh>
    <phoneticPr fontId="8"/>
  </si>
  <si>
    <t>管路施設ストックマネジメント計画策定業務</t>
    <rPh sb="0" eb="4">
      <t>カンロシセツ</t>
    </rPh>
    <rPh sb="14" eb="16">
      <t>ケイカク</t>
    </rPh>
    <rPh sb="16" eb="18">
      <t>サクテイ</t>
    </rPh>
    <rPh sb="18" eb="20">
      <t>ギョウム</t>
    </rPh>
    <phoneticPr fontId="12"/>
  </si>
  <si>
    <t>管路施設改築設計業務</t>
    <rPh sb="0" eb="4">
      <t>カンロシセツ</t>
    </rPh>
    <rPh sb="4" eb="6">
      <t>カイチク</t>
    </rPh>
    <rPh sb="6" eb="8">
      <t>セッケイ</t>
    </rPh>
    <rPh sb="8" eb="10">
      <t>ギョウム</t>
    </rPh>
    <phoneticPr fontId="12"/>
  </si>
  <si>
    <t>B-2</t>
  </si>
  <si>
    <t>A-2</t>
    <phoneticPr fontId="8"/>
  </si>
  <si>
    <t>A-1</t>
  </si>
  <si>
    <t>B-1</t>
    <phoneticPr fontId="8"/>
  </si>
  <si>
    <t>C-1</t>
    <phoneticPr fontId="8"/>
  </si>
  <si>
    <t>C-2</t>
  </si>
  <si>
    <t>C-3</t>
  </si>
  <si>
    <t>C-4</t>
  </si>
  <si>
    <t>D-1</t>
    <phoneticPr fontId="8"/>
  </si>
  <si>
    <t>D-2</t>
    <phoneticPr fontId="8"/>
  </si>
  <si>
    <t>第Ⅰ期事業期間</t>
    <rPh sb="0" eb="1">
      <t>ダイ</t>
    </rPh>
    <rPh sb="2" eb="3">
      <t>キ</t>
    </rPh>
    <rPh sb="3" eb="7">
      <t>ジギョウキカン</t>
    </rPh>
    <phoneticPr fontId="8"/>
  </si>
  <si>
    <t>第Ⅱ期事業期間</t>
    <rPh sb="0" eb="1">
      <t>ダイ</t>
    </rPh>
    <rPh sb="2" eb="3">
      <t>キ</t>
    </rPh>
    <rPh sb="3" eb="7">
      <t>ジギョウキカン</t>
    </rPh>
    <phoneticPr fontId="8"/>
  </si>
  <si>
    <t>第Ⅲ期事業期間</t>
    <rPh sb="0" eb="1">
      <t>ダイ</t>
    </rPh>
    <rPh sb="2" eb="3">
      <t>キ</t>
    </rPh>
    <rPh sb="3" eb="7">
      <t>ジギョウキカン</t>
    </rPh>
    <phoneticPr fontId="8"/>
  </si>
  <si>
    <t>合計（①＋②＋③＋④）</t>
    <rPh sb="0" eb="2">
      <t>ゴウケイ</t>
    </rPh>
    <phoneticPr fontId="8"/>
  </si>
  <si>
    <t>業務項目</t>
    <rPh sb="0" eb="2">
      <t>ギョウム</t>
    </rPh>
    <rPh sb="2" eb="4">
      <t>コウモク</t>
    </rPh>
    <phoneticPr fontId="8"/>
  </si>
  <si>
    <t>第Ⅰ期事業期間</t>
    <rPh sb="0" eb="1">
      <t>ダイ</t>
    </rPh>
    <rPh sb="2" eb="3">
      <t>キ</t>
    </rPh>
    <rPh sb="3" eb="5">
      <t>ジギョウ</t>
    </rPh>
    <rPh sb="5" eb="7">
      <t>キカン</t>
    </rPh>
    <phoneticPr fontId="8"/>
  </si>
  <si>
    <t>準備期間</t>
    <rPh sb="0" eb="2">
      <t>ジュンビ</t>
    </rPh>
    <rPh sb="2" eb="4">
      <t>キカン</t>
    </rPh>
    <phoneticPr fontId="8"/>
  </si>
  <si>
    <t>令和８年度</t>
    <rPh sb="0" eb="2">
      <t>レイワ</t>
    </rPh>
    <rPh sb="3" eb="5">
      <t>ネンド</t>
    </rPh>
    <phoneticPr fontId="12"/>
  </si>
  <si>
    <t>2026年</t>
    <rPh sb="4" eb="5">
      <t>ネン</t>
    </rPh>
    <phoneticPr fontId="8"/>
  </si>
  <si>
    <t>0年目</t>
    <rPh sb="1" eb="3">
      <t>ネンメ</t>
    </rPh>
    <phoneticPr fontId="8"/>
  </si>
  <si>
    <t>※３　１円未満の金額が発生する場合は、切捨てで記入すること。</t>
    <rPh sb="8" eb="10">
      <t>キンガク</t>
    </rPh>
    <rPh sb="11" eb="13">
      <t>ハッセイ</t>
    </rPh>
    <rPh sb="15" eb="17">
      <t>バアイ</t>
    </rPh>
    <phoneticPr fontId="8"/>
  </si>
  <si>
    <t>※４　編集可能なExcelファイル形式で提出すること。</t>
    <rPh sb="3" eb="7">
      <t>ヘンシュウカノウ</t>
    </rPh>
    <phoneticPr fontId="8"/>
  </si>
  <si>
    <t>提出日</t>
    <rPh sb="0" eb="3">
      <t>テイシュツビ</t>
    </rPh>
    <phoneticPr fontId="15"/>
  </si>
  <si>
    <t>年　　　　月　　　　日</t>
    <rPh sb="0" eb="1">
      <t>ドシ</t>
    </rPh>
    <phoneticPr fontId="15"/>
  </si>
  <si>
    <t>事業者名</t>
    <rPh sb="0" eb="3">
      <t>ジギョウシャ</t>
    </rPh>
    <rPh sb="3" eb="4">
      <t>メイ</t>
    </rPh>
    <phoneticPr fontId="15"/>
  </si>
  <si>
    <t>住所</t>
    <rPh sb="0" eb="2">
      <t>ジュウショ</t>
    </rPh>
    <phoneticPr fontId="15"/>
  </si>
  <si>
    <t>TEL</t>
    <phoneticPr fontId="15"/>
  </si>
  <si>
    <t>担当者所属・役職</t>
    <rPh sb="0" eb="3">
      <t>タントウシャ</t>
    </rPh>
    <rPh sb="6" eb="8">
      <t>ヤクショク</t>
    </rPh>
    <phoneticPr fontId="15"/>
  </si>
  <si>
    <t>FAX</t>
    <phoneticPr fontId="15"/>
  </si>
  <si>
    <t>担当者氏名</t>
    <rPh sb="3" eb="4">
      <t>シ</t>
    </rPh>
    <phoneticPr fontId="15"/>
  </si>
  <si>
    <t>Mail</t>
    <phoneticPr fontId="15"/>
  </si>
  <si>
    <t>※記入上の注意</t>
    <phoneticPr fontId="15"/>
  </si>
  <si>
    <t>・太枠内は必ず記入すること。</t>
    <rPh sb="1" eb="4">
      <t>フトワクナイ</t>
    </rPh>
    <rPh sb="5" eb="6">
      <t>カナラ</t>
    </rPh>
    <rPh sb="7" eb="9">
      <t>キニュウ</t>
    </rPh>
    <phoneticPr fontId="15"/>
  </si>
  <si>
    <t>・同じ内容の質問を異なる資料・箇所に対して行う場合にも，別の質問として記入すること。</t>
    <phoneticPr fontId="15"/>
  </si>
  <si>
    <t>・記入する欄が足りない場合は、行を適宜追加すること。</t>
    <phoneticPr fontId="15"/>
  </si>
  <si>
    <t>・行の追加及び行の高さの変更以外でセルの結合等の表の書式の変更を行わないこと。</t>
    <phoneticPr fontId="15"/>
  </si>
  <si>
    <t>資料名</t>
    <rPh sb="0" eb="2">
      <t>シリョウ</t>
    </rPh>
    <rPh sb="2" eb="3">
      <t>メイ</t>
    </rPh>
    <phoneticPr fontId="15"/>
  </si>
  <si>
    <t>頁</t>
    <rPh sb="0" eb="1">
      <t>ページ</t>
    </rPh>
    <phoneticPr fontId="15"/>
  </si>
  <si>
    <t>項目</t>
    <rPh sb="0" eb="2">
      <t>コウモク</t>
    </rPh>
    <phoneticPr fontId="15"/>
  </si>
  <si>
    <t>項目名</t>
    <rPh sb="0" eb="2">
      <t>コウモク</t>
    </rPh>
    <rPh sb="2" eb="3">
      <t>メイ</t>
    </rPh>
    <phoneticPr fontId="15"/>
  </si>
  <si>
    <t>質問事項</t>
    <rPh sb="0" eb="2">
      <t>シツモン</t>
    </rPh>
    <rPh sb="2" eb="4">
      <t>ジコウ</t>
    </rPh>
    <phoneticPr fontId="15"/>
  </si>
  <si>
    <t>大</t>
    <rPh sb="0" eb="1">
      <t>ダイ</t>
    </rPh>
    <phoneticPr fontId="15"/>
  </si>
  <si>
    <t>中</t>
    <rPh sb="0" eb="1">
      <t>チュウ</t>
    </rPh>
    <phoneticPr fontId="15"/>
  </si>
  <si>
    <t>小</t>
    <rPh sb="0" eb="1">
      <t>ショウ</t>
    </rPh>
    <phoneticPr fontId="15"/>
  </si>
  <si>
    <t>記載例</t>
    <rPh sb="0" eb="3">
      <t>キサイレイ</t>
    </rPh>
    <phoneticPr fontId="15"/>
  </si>
  <si>
    <t>募集要項等に関する質問書</t>
    <rPh sb="0" eb="4">
      <t>ボシュウヨウコウ</t>
    </rPh>
    <rPh sb="4" eb="5">
      <t>トウ</t>
    </rPh>
    <rPh sb="9" eb="11">
      <t>シツモン</t>
    </rPh>
    <rPh sb="11" eb="12">
      <t>ショ</t>
    </rPh>
    <phoneticPr fontId="15"/>
  </si>
  <si>
    <t xml:space="preserve"> 「伊丹市下水道ウォーターＰＰＰ事業」の募集要項等に関して、次のとおり質問事項がありますので提出します。</t>
    <rPh sb="20" eb="24">
      <t>ボシュウヨウコウ</t>
    </rPh>
    <rPh sb="24" eb="25">
      <t>トウ</t>
    </rPh>
    <rPh sb="26" eb="27">
      <t>カン</t>
    </rPh>
    <rPh sb="35" eb="37">
      <t>シツモン</t>
    </rPh>
    <rPh sb="37" eb="39">
      <t>ジコウ</t>
    </rPh>
    <phoneticPr fontId="15"/>
  </si>
  <si>
    <t>・質問及び回答は、伊丹市上下水道局ホームページにおいて公表する。</t>
    <phoneticPr fontId="8"/>
  </si>
  <si>
    <t>募集要項</t>
    <rPh sb="0" eb="4">
      <t>ボシュウヨウコウ</t>
    </rPh>
    <phoneticPr fontId="15"/>
  </si>
  <si>
    <t>２</t>
    <phoneticPr fontId="8"/>
  </si>
  <si>
    <t>８</t>
    <phoneticPr fontId="8"/>
  </si>
  <si>
    <t>①</t>
    <phoneticPr fontId="8"/>
  </si>
  <si>
    <t>統括管理業務</t>
    <rPh sb="0" eb="4">
      <t>トウカツカンリ</t>
    </rPh>
    <rPh sb="4" eb="6">
      <t>ギョウム</t>
    </rPh>
    <phoneticPr fontId="8"/>
  </si>
  <si>
    <t>　なお、事業者のノウハウ等に係る質問については、非公表とする。</t>
    <rPh sb="4" eb="7">
      <t>ジギョウシャ</t>
    </rPh>
    <rPh sb="12" eb="13">
      <t>トウ</t>
    </rPh>
    <rPh sb="14" eb="15">
      <t>カカ</t>
    </rPh>
    <rPh sb="16" eb="18">
      <t>シツモン</t>
    </rPh>
    <rPh sb="24" eb="27">
      <t>ヒコウヒョウ</t>
    </rPh>
    <phoneticPr fontId="8"/>
  </si>
  <si>
    <t>式</t>
    <rPh sb="0" eb="1">
      <t>シキ</t>
    </rPh>
    <phoneticPr fontId="31"/>
  </si>
  <si>
    <t>②日常的維持管理業務</t>
    <rPh sb="1" eb="4">
      <t>ニチジョウテキ</t>
    </rPh>
    <rPh sb="4" eb="6">
      <t>イジ</t>
    </rPh>
    <rPh sb="6" eb="8">
      <t>カンリ</t>
    </rPh>
    <rPh sb="8" eb="10">
      <t>ギョウム</t>
    </rPh>
    <phoneticPr fontId="31"/>
  </si>
  <si>
    <t>管路施設清掃等業務</t>
    <rPh sb="4" eb="6">
      <t>セイソウ</t>
    </rPh>
    <rPh sb="6" eb="7">
      <t>トウ</t>
    </rPh>
    <rPh sb="7" eb="9">
      <t>ギョウム</t>
    </rPh>
    <phoneticPr fontId="31"/>
  </si>
  <si>
    <t>本管清掃</t>
    <rPh sb="0" eb="2">
      <t>ホンカン</t>
    </rPh>
    <rPh sb="2" eb="4">
      <t>セイソウ</t>
    </rPh>
    <phoneticPr fontId="31"/>
  </si>
  <si>
    <t>m</t>
    <phoneticPr fontId="31"/>
  </si>
  <si>
    <t>本管清掃（夜間）</t>
    <rPh sb="0" eb="2">
      <t>ホンカン</t>
    </rPh>
    <rPh sb="2" eb="4">
      <t>セイソウ</t>
    </rPh>
    <rPh sb="5" eb="7">
      <t>ヤカン</t>
    </rPh>
    <phoneticPr fontId="31"/>
  </si>
  <si>
    <t>緊急本管清掃</t>
    <rPh sb="0" eb="2">
      <t>キンキュウ</t>
    </rPh>
    <rPh sb="2" eb="4">
      <t>ホンカン</t>
    </rPh>
    <rPh sb="4" eb="6">
      <t>セイソウ</t>
    </rPh>
    <phoneticPr fontId="31"/>
  </si>
  <si>
    <t>伏せ越し人孔清掃</t>
    <rPh sb="0" eb="1">
      <t>フ</t>
    </rPh>
    <rPh sb="2" eb="3">
      <t>ゴ</t>
    </rPh>
    <rPh sb="4" eb="6">
      <t>ジンコウ</t>
    </rPh>
    <rPh sb="6" eb="8">
      <t>セイソウ</t>
    </rPh>
    <phoneticPr fontId="31"/>
  </si>
  <si>
    <t>箇所</t>
    <rPh sb="0" eb="2">
      <t>カショ</t>
    </rPh>
    <phoneticPr fontId="31"/>
  </si>
  <si>
    <t>モルタル等除去</t>
    <rPh sb="4" eb="5">
      <t>トウ</t>
    </rPh>
    <rPh sb="5" eb="7">
      <t>ジョキョ</t>
    </rPh>
    <phoneticPr fontId="31"/>
  </si>
  <si>
    <t>木根除去</t>
    <rPh sb="0" eb="1">
      <t>キ</t>
    </rPh>
    <rPh sb="1" eb="2">
      <t>ネ</t>
    </rPh>
    <rPh sb="2" eb="4">
      <t>ジョキョ</t>
    </rPh>
    <phoneticPr fontId="31"/>
  </si>
  <si>
    <t>公共汚水桝及び取付管清掃</t>
    <rPh sb="0" eb="2">
      <t>コウキョウ</t>
    </rPh>
    <rPh sb="2" eb="5">
      <t>オスイマス</t>
    </rPh>
    <rPh sb="5" eb="6">
      <t>オヨ</t>
    </rPh>
    <rPh sb="7" eb="10">
      <t>トリツケカン</t>
    </rPh>
    <rPh sb="10" eb="12">
      <t>セイソウ</t>
    </rPh>
    <phoneticPr fontId="31"/>
  </si>
  <si>
    <t>緊急公共汚水桝及び取付管清掃</t>
    <rPh sb="0" eb="2">
      <t>キンキュウ</t>
    </rPh>
    <rPh sb="2" eb="4">
      <t>コウキョウ</t>
    </rPh>
    <rPh sb="4" eb="7">
      <t>オスイマス</t>
    </rPh>
    <rPh sb="7" eb="8">
      <t>オヨ</t>
    </rPh>
    <rPh sb="9" eb="12">
      <t>トリツケカン</t>
    </rPh>
    <rPh sb="12" eb="14">
      <t>セイソウ</t>
    </rPh>
    <phoneticPr fontId="31"/>
  </si>
  <si>
    <t>採水・採泥作業</t>
    <rPh sb="0" eb="2">
      <t>サイスイ</t>
    </rPh>
    <rPh sb="3" eb="5">
      <t>サイデイ</t>
    </rPh>
    <rPh sb="5" eb="7">
      <t>サギョウ</t>
    </rPh>
    <phoneticPr fontId="31"/>
  </si>
  <si>
    <t>汚泥分析</t>
    <rPh sb="0" eb="2">
      <t>オデイ</t>
    </rPh>
    <rPh sb="2" eb="4">
      <t>ブンセキ</t>
    </rPh>
    <phoneticPr fontId="31"/>
  </si>
  <si>
    <t>本管TVカメラ調査</t>
    <rPh sb="0" eb="2">
      <t>ホンカン</t>
    </rPh>
    <rPh sb="7" eb="9">
      <t>チョウサ</t>
    </rPh>
    <phoneticPr fontId="31"/>
  </si>
  <si>
    <t>取付管TVカメラ調査</t>
    <rPh sb="0" eb="3">
      <t>トリツケカン</t>
    </rPh>
    <rPh sb="8" eb="10">
      <t>チョウサ</t>
    </rPh>
    <phoneticPr fontId="31"/>
  </si>
  <si>
    <t>洗浄工</t>
    <rPh sb="0" eb="2">
      <t>センジョウ</t>
    </rPh>
    <rPh sb="2" eb="3">
      <t>コウ</t>
    </rPh>
    <phoneticPr fontId="31"/>
  </si>
  <si>
    <t>下水道汚泥処分</t>
    <rPh sb="0" eb="3">
      <t>ゲスイドウ</t>
    </rPh>
    <rPh sb="3" eb="5">
      <t>オデイ</t>
    </rPh>
    <rPh sb="5" eb="7">
      <t>ショブン</t>
    </rPh>
    <phoneticPr fontId="31"/>
  </si>
  <si>
    <t>m3</t>
    <phoneticPr fontId="31"/>
  </si>
  <si>
    <t>交通誘導員A</t>
    <rPh sb="0" eb="2">
      <t>コウツウ</t>
    </rPh>
    <rPh sb="2" eb="5">
      <t>ユウドウイン</t>
    </rPh>
    <phoneticPr fontId="31"/>
  </si>
  <si>
    <t>人</t>
    <rPh sb="0" eb="1">
      <t>ヒト</t>
    </rPh>
    <phoneticPr fontId="31"/>
  </si>
  <si>
    <t>交通誘導員B</t>
    <rPh sb="0" eb="2">
      <t>コウツウ</t>
    </rPh>
    <rPh sb="2" eb="5">
      <t>ユウドウイン</t>
    </rPh>
    <phoneticPr fontId="31"/>
  </si>
  <si>
    <t>交通誘導員B（夜間）</t>
    <rPh sb="0" eb="2">
      <t>コウツウ</t>
    </rPh>
    <rPh sb="2" eb="5">
      <t>ユウドウイン</t>
    </rPh>
    <rPh sb="7" eb="9">
      <t>ヤカン</t>
    </rPh>
    <phoneticPr fontId="31"/>
  </si>
  <si>
    <t>住民対応業務</t>
    <rPh sb="0" eb="2">
      <t>ジュウミン</t>
    </rPh>
    <rPh sb="2" eb="4">
      <t>タイオウ</t>
    </rPh>
    <rPh sb="4" eb="6">
      <t>ギョウム</t>
    </rPh>
    <phoneticPr fontId="31"/>
  </si>
  <si>
    <t>住民対応</t>
    <phoneticPr fontId="31"/>
  </si>
  <si>
    <t>件</t>
    <rPh sb="0" eb="1">
      <t>ケン</t>
    </rPh>
    <phoneticPr fontId="31"/>
  </si>
  <si>
    <t>③計画的維持管理業務</t>
    <rPh sb="1" eb="4">
      <t>ケイカクテキ</t>
    </rPh>
    <rPh sb="4" eb="6">
      <t>イジ</t>
    </rPh>
    <rPh sb="6" eb="8">
      <t>カンリ</t>
    </rPh>
    <rPh sb="8" eb="10">
      <t>ギョウム</t>
    </rPh>
    <phoneticPr fontId="31"/>
  </si>
  <si>
    <t>管路施設修繕業務</t>
    <phoneticPr fontId="31"/>
  </si>
  <si>
    <t>内面補修工</t>
    <rPh sb="0" eb="2">
      <t>ナイメン</t>
    </rPh>
    <rPh sb="2" eb="4">
      <t>ホシュウ</t>
    </rPh>
    <rPh sb="4" eb="5">
      <t>コウ</t>
    </rPh>
    <phoneticPr fontId="31"/>
  </si>
  <si>
    <t>取付管一体型内面補修工</t>
    <rPh sb="0" eb="3">
      <t>トリツケカン</t>
    </rPh>
    <rPh sb="3" eb="6">
      <t>イッタイガタ</t>
    </rPh>
    <rPh sb="6" eb="8">
      <t>ナイメン</t>
    </rPh>
    <rPh sb="8" eb="10">
      <t>ホシュウ</t>
    </rPh>
    <rPh sb="10" eb="11">
      <t>コウ</t>
    </rPh>
    <phoneticPr fontId="31"/>
  </si>
  <si>
    <t>管路施設点検業務（法定点検）</t>
    <phoneticPr fontId="31"/>
  </si>
  <si>
    <t>マンホール目視調査</t>
    <rPh sb="5" eb="7">
      <t>モクシ</t>
    </rPh>
    <rPh sb="7" eb="9">
      <t>チョウサ</t>
    </rPh>
    <phoneticPr fontId="31"/>
  </si>
  <si>
    <t>　</t>
    <phoneticPr fontId="31"/>
  </si>
  <si>
    <t>管路施設点検業務</t>
    <rPh sb="0" eb="2">
      <t>カンロ</t>
    </rPh>
    <rPh sb="2" eb="4">
      <t>シセツ</t>
    </rPh>
    <rPh sb="4" eb="6">
      <t>テンケン</t>
    </rPh>
    <rPh sb="6" eb="8">
      <t>ギョウム</t>
    </rPh>
    <phoneticPr fontId="31"/>
  </si>
  <si>
    <t>スクリーニング調査</t>
    <rPh sb="7" eb="9">
      <t>チョウサ</t>
    </rPh>
    <phoneticPr fontId="31"/>
  </si>
  <si>
    <t>管路施設調査業務</t>
    <rPh sb="0" eb="2">
      <t>カンロ</t>
    </rPh>
    <rPh sb="2" eb="4">
      <t>シセツ</t>
    </rPh>
    <rPh sb="4" eb="6">
      <t>チョウサ</t>
    </rPh>
    <rPh sb="6" eb="8">
      <t>ギョウム</t>
    </rPh>
    <phoneticPr fontId="31"/>
  </si>
  <si>
    <t>小口径TVカメラ調査</t>
    <rPh sb="0" eb="3">
      <t>ショウコウケイ</t>
    </rPh>
    <rPh sb="8" eb="10">
      <t>チョウサ</t>
    </rPh>
    <phoneticPr fontId="31"/>
  </si>
  <si>
    <t>小口径TVカメラ調査（夜間）</t>
    <rPh sb="0" eb="3">
      <t>ショウコウケイ</t>
    </rPh>
    <rPh sb="8" eb="10">
      <t>チョウサ</t>
    </rPh>
    <rPh sb="11" eb="13">
      <t>ヤカン</t>
    </rPh>
    <phoneticPr fontId="31"/>
  </si>
  <si>
    <t>大口径TVカメラ調査</t>
    <rPh sb="0" eb="3">
      <t>ダイコウケイ</t>
    </rPh>
    <rPh sb="8" eb="10">
      <t>チョウサ</t>
    </rPh>
    <phoneticPr fontId="31"/>
  </si>
  <si>
    <t>大口径TVカメラ調査（夜間）</t>
    <rPh sb="0" eb="3">
      <t>ダイコウケイ</t>
    </rPh>
    <rPh sb="8" eb="10">
      <t>チョウサ</t>
    </rPh>
    <phoneticPr fontId="31"/>
  </si>
  <si>
    <t>交通誘導員A（夜間）</t>
    <rPh sb="0" eb="2">
      <t>コウツウ</t>
    </rPh>
    <rPh sb="2" eb="5">
      <t>ユウドウイン</t>
    </rPh>
    <rPh sb="7" eb="9">
      <t>ヤカン</t>
    </rPh>
    <phoneticPr fontId="31"/>
  </si>
  <si>
    <t>④設計等に関する業務</t>
    <rPh sb="1" eb="3">
      <t>セッケイ</t>
    </rPh>
    <rPh sb="3" eb="4">
      <t>トウ</t>
    </rPh>
    <rPh sb="5" eb="6">
      <t>カン</t>
    </rPh>
    <rPh sb="8" eb="10">
      <t>ギョウム</t>
    </rPh>
    <phoneticPr fontId="31"/>
  </si>
  <si>
    <t>管路施設ストックマネジメント計画策定業務</t>
    <rPh sb="0" eb="2">
      <t>カンロ</t>
    </rPh>
    <rPh sb="2" eb="4">
      <t>シセツ</t>
    </rPh>
    <rPh sb="14" eb="16">
      <t>ケイカク</t>
    </rPh>
    <rPh sb="16" eb="18">
      <t>サクテイ</t>
    </rPh>
    <rPh sb="18" eb="20">
      <t>ギョウム</t>
    </rPh>
    <phoneticPr fontId="31"/>
  </si>
  <si>
    <t>ストックマネジメント計画策定</t>
    <rPh sb="10" eb="12">
      <t>ケイカク</t>
    </rPh>
    <rPh sb="12" eb="14">
      <t>サクテイ</t>
    </rPh>
    <phoneticPr fontId="31"/>
  </si>
  <si>
    <t>修繕・改築計画の策定</t>
    <rPh sb="0" eb="2">
      <t>シュウゼン</t>
    </rPh>
    <rPh sb="3" eb="5">
      <t>カイチク</t>
    </rPh>
    <rPh sb="5" eb="7">
      <t>ケイカク</t>
    </rPh>
    <rPh sb="8" eb="10">
      <t>サクテイ</t>
    </rPh>
    <phoneticPr fontId="31"/>
  </si>
  <si>
    <t>km</t>
    <phoneticPr fontId="31"/>
  </si>
  <si>
    <t>管路施設改築設計業務</t>
    <rPh sb="0" eb="2">
      <t>カンロ</t>
    </rPh>
    <rPh sb="2" eb="4">
      <t>シセツ</t>
    </rPh>
    <rPh sb="4" eb="6">
      <t>カイチク</t>
    </rPh>
    <rPh sb="6" eb="8">
      <t>セッケイ</t>
    </rPh>
    <rPh sb="8" eb="10">
      <t>ギョウム</t>
    </rPh>
    <phoneticPr fontId="31"/>
  </si>
  <si>
    <t>管渠改築実施設計（φ800mm以上）</t>
    <rPh sb="0" eb="2">
      <t>カンキョ</t>
    </rPh>
    <rPh sb="2" eb="4">
      <t>カイチク</t>
    </rPh>
    <rPh sb="4" eb="6">
      <t>ジッシ</t>
    </rPh>
    <rPh sb="6" eb="8">
      <t>セッケイ</t>
    </rPh>
    <phoneticPr fontId="31"/>
  </si>
  <si>
    <t>既設管劣化度調査</t>
    <rPh sb="0" eb="3">
      <t>キセツカン</t>
    </rPh>
    <rPh sb="3" eb="5">
      <t>レッカ</t>
    </rPh>
    <rPh sb="5" eb="6">
      <t>ド</t>
    </rPh>
    <rPh sb="6" eb="8">
      <t>チョウサ</t>
    </rPh>
    <phoneticPr fontId="31"/>
  </si>
  <si>
    <t>単位：円</t>
    <rPh sb="0" eb="2">
      <t>タンイ</t>
    </rPh>
    <rPh sb="3" eb="4">
      <t>エン</t>
    </rPh>
    <phoneticPr fontId="8"/>
  </si>
  <si>
    <t>m</t>
  </si>
  <si>
    <t>m3</t>
  </si>
  <si>
    <t>精算対象業務</t>
    <rPh sb="0" eb="6">
      <t>セイサンタイショウギョウム</t>
    </rPh>
    <phoneticPr fontId="8"/>
  </si>
  <si>
    <t>事業収支計画</t>
    <rPh sb="0" eb="2">
      <t>ジギョウ</t>
    </rPh>
    <rPh sb="2" eb="4">
      <t>シュウシ</t>
    </rPh>
    <rPh sb="4" eb="6">
      <t>ケイカク</t>
    </rPh>
    <phoneticPr fontId="15"/>
  </si>
  <si>
    <t>参考指標　※SPCを設立しない場合は作成不要</t>
    <rPh sb="0" eb="2">
      <t>サンコウ</t>
    </rPh>
    <rPh sb="2" eb="4">
      <t>シヒョウ</t>
    </rPh>
    <rPh sb="10" eb="12">
      <t>セツリツ</t>
    </rPh>
    <rPh sb="15" eb="17">
      <t>バアイ</t>
    </rPh>
    <rPh sb="18" eb="20">
      <t>サクセイ</t>
    </rPh>
    <rPh sb="20" eb="22">
      <t>フヨウ</t>
    </rPh>
    <phoneticPr fontId="15"/>
  </si>
  <si>
    <t>キャッシュフロー表 ※SPCを設立しない場合は作成不要</t>
    <rPh sb="8" eb="9">
      <t>ヒョウ</t>
    </rPh>
    <rPh sb="15" eb="17">
      <t>セツリツ</t>
    </rPh>
    <rPh sb="20" eb="22">
      <t>バアイ</t>
    </rPh>
    <rPh sb="23" eb="25">
      <t>サクセイ</t>
    </rPh>
    <rPh sb="25" eb="27">
      <t>フヨウ</t>
    </rPh>
    <phoneticPr fontId="15"/>
  </si>
  <si>
    <t>単位</t>
    <rPh sb="0" eb="2">
      <t>タンイ</t>
    </rPh>
    <phoneticPr fontId="8"/>
  </si>
  <si>
    <t>備考</t>
    <rPh sb="0" eb="2">
      <t>ビコウ</t>
    </rPh>
    <phoneticPr fontId="8"/>
  </si>
  <si>
    <t>事業費
（10年間合計）</t>
    <rPh sb="0" eb="3">
      <t>ジギョウヒ</t>
    </rPh>
    <rPh sb="7" eb="9">
      <t>ネンカン</t>
    </rPh>
    <rPh sb="9" eb="11">
      <t>ゴウケイ</t>
    </rPh>
    <phoneticPr fontId="8"/>
  </si>
  <si>
    <t>※令和９年度、令和14年度に実施</t>
    <rPh sb="1" eb="3">
      <t>レイワ</t>
    </rPh>
    <rPh sb="4" eb="6">
      <t>ネンド</t>
    </rPh>
    <rPh sb="7" eb="9">
      <t>レイワ</t>
    </rPh>
    <rPh sb="11" eb="13">
      <t>ネンド</t>
    </rPh>
    <rPh sb="14" eb="16">
      <t>ジッシ</t>
    </rPh>
    <phoneticPr fontId="8"/>
  </si>
  <si>
    <t>※３　編集可能なExcelファイル形式で提出すること。</t>
    <rPh sb="3" eb="7">
      <t>ヘンシュウカノウ</t>
    </rPh>
    <phoneticPr fontId="8"/>
  </si>
  <si>
    <t>※令和10年度、令和15年度に実施</t>
    <rPh sb="1" eb="3">
      <t>レイワ</t>
    </rPh>
    <rPh sb="5" eb="7">
      <t>ネンド</t>
    </rPh>
    <rPh sb="8" eb="10">
      <t>レイワ</t>
    </rPh>
    <rPh sb="12" eb="14">
      <t>ネンド</t>
    </rPh>
    <rPh sb="15" eb="17">
      <t>ジッシ</t>
    </rPh>
    <phoneticPr fontId="8"/>
  </si>
  <si>
    <t>Ｂ-１</t>
    <phoneticPr fontId="8"/>
  </si>
  <si>
    <t>Ｂ-２</t>
    <phoneticPr fontId="8"/>
  </si>
  <si>
    <t>Ｃ-１</t>
    <phoneticPr fontId="8"/>
  </si>
  <si>
    <t>Ｃ-２</t>
    <phoneticPr fontId="8"/>
  </si>
  <si>
    <t>Ｃ-３</t>
    <phoneticPr fontId="8"/>
  </si>
  <si>
    <t>Ｃ-４</t>
    <phoneticPr fontId="8"/>
  </si>
  <si>
    <t>Ｄ-１</t>
    <phoneticPr fontId="8"/>
  </si>
  <si>
    <t>Ｄ-２</t>
    <phoneticPr fontId="8"/>
  </si>
  <si>
    <t>業務</t>
    <phoneticPr fontId="8"/>
  </si>
  <si>
    <t>損益計算書</t>
    <rPh sb="0" eb="2">
      <t>ソンエキ</t>
    </rPh>
    <rPh sb="2" eb="4">
      <t>ケイサン</t>
    </rPh>
    <rPh sb="4" eb="5">
      <t>ショ</t>
    </rPh>
    <phoneticPr fontId="15"/>
  </si>
  <si>
    <t>精算対象業務内訳</t>
    <rPh sb="0" eb="4">
      <t>セイサンタイショウ</t>
    </rPh>
    <rPh sb="4" eb="6">
      <t>ギョウム</t>
    </rPh>
    <rPh sb="6" eb="8">
      <t>ウチワケ</t>
    </rPh>
    <phoneticPr fontId="8"/>
  </si>
  <si>
    <t>※毎年度実施</t>
    <rPh sb="1" eb="4">
      <t>マイネンド</t>
    </rPh>
    <rPh sb="4" eb="6">
      <t>ジッシ</t>
    </rPh>
    <phoneticPr fontId="8"/>
  </si>
  <si>
    <t>回(年)</t>
    <rPh sb="0" eb="1">
      <t>カイ</t>
    </rPh>
    <rPh sb="2" eb="3">
      <t>ネン</t>
    </rPh>
    <phoneticPr fontId="31"/>
  </si>
  <si>
    <t>参考数量
（10年間合計)</t>
    <rPh sb="0" eb="2">
      <t>サンコウ</t>
    </rPh>
    <rPh sb="2" eb="4">
      <t>スウリョウ</t>
    </rPh>
    <rPh sb="8" eb="10">
      <t>ネンカン</t>
    </rPh>
    <rPh sb="10" eb="12">
      <t>ゴウケイ</t>
    </rPh>
    <phoneticPr fontId="8"/>
  </si>
  <si>
    <t>1単位当たりの費用
(事業費／参考数量）</t>
    <rPh sb="1" eb="3">
      <t>タンイ</t>
    </rPh>
    <rPh sb="3" eb="4">
      <t>ア</t>
    </rPh>
    <rPh sb="7" eb="9">
      <t>ヒヨウ</t>
    </rPh>
    <rPh sb="11" eb="14">
      <t>ジギョウヒ</t>
    </rPh>
    <rPh sb="15" eb="17">
      <t>サンコウ</t>
    </rPh>
    <rPh sb="17" eb="19">
      <t>スウリョウ</t>
    </rPh>
    <phoneticPr fontId="8"/>
  </si>
  <si>
    <t>見積書</t>
    <rPh sb="0" eb="3">
      <t>ミツモリショ</t>
    </rPh>
    <phoneticPr fontId="8"/>
  </si>
  <si>
    <t>所在地</t>
  </si>
  <si>
    <t>代表者氏名</t>
  </si>
  <si>
    <t>応募グループ名</t>
    <phoneticPr fontId="8"/>
  </si>
  <si>
    <t>代表企業の商号又は名称</t>
    <phoneticPr fontId="8"/>
  </si>
  <si>
    <t>令和●年●月●日</t>
    <rPh sb="0" eb="2">
      <t>レイワ</t>
    </rPh>
    <rPh sb="3" eb="4">
      <t>ネン</t>
    </rPh>
    <rPh sb="5" eb="6">
      <t>ガツ</t>
    </rPh>
    <rPh sb="7" eb="8">
      <t>ニチ</t>
    </rPh>
    <phoneticPr fontId="8"/>
  </si>
  <si>
    <t>伊丹市上下水道事業管理者　様</t>
    <phoneticPr fontId="8"/>
  </si>
  <si>
    <t>担当者名　　　　</t>
  </si>
  <si>
    <t>電話番号　　　　</t>
  </si>
  <si>
    <t>メールアドレス　</t>
  </si>
  <si>
    <t>＜担当者連絡先※1＞</t>
    <phoneticPr fontId="8"/>
  </si>
  <si>
    <t>金額</t>
    <rPh sb="0" eb="2">
      <t>キンガク</t>
    </rPh>
    <phoneticPr fontId="8"/>
  </si>
  <si>
    <t>※1　担当者連絡先は代表企業の担当者とすること。</t>
    <phoneticPr fontId="8"/>
  </si>
  <si>
    <t>部署名　　　　　</t>
    <phoneticPr fontId="8"/>
  </si>
  <si>
    <t>印</t>
    <phoneticPr fontId="8"/>
  </si>
  <si>
    <t>記</t>
    <rPh sb="0" eb="1">
      <t>シル</t>
    </rPh>
    <phoneticPr fontId="8"/>
  </si>
  <si>
    <t>見積金額：</t>
    <rPh sb="0" eb="2">
      <t>ミツモリ</t>
    </rPh>
    <rPh sb="2" eb="4">
      <t>キンガク</t>
    </rPh>
    <phoneticPr fontId="8"/>
  </si>
  <si>
    <t>(消費税及び地方消費税を含みます。）</t>
    <rPh sb="1" eb="4">
      <t>ショウヒゼイ</t>
    </rPh>
    <rPh sb="4" eb="5">
      <t>オヨ</t>
    </rPh>
    <rPh sb="6" eb="11">
      <t>チホウショウヒゼイ</t>
    </rPh>
    <rPh sb="12" eb="13">
      <t>フク</t>
    </rPh>
    <phoneticPr fontId="8"/>
  </si>
  <si>
    <t>内訳</t>
    <rPh sb="0" eb="2">
      <t>ウチワケ</t>
    </rPh>
    <phoneticPr fontId="8"/>
  </si>
  <si>
    <t>※2　各業務の金額は、様式3-3事業実施計画の費用と一致させること。</t>
    <rPh sb="3" eb="6">
      <t>カクギョウム</t>
    </rPh>
    <rPh sb="7" eb="9">
      <t>キンガク</t>
    </rPh>
    <rPh sb="11" eb="13">
      <t>ヨウシキ</t>
    </rPh>
    <rPh sb="16" eb="22">
      <t>ジギョウジッシケイカク</t>
    </rPh>
    <rPh sb="23" eb="25">
      <t>ヒヨウ</t>
    </rPh>
    <rPh sb="26" eb="28">
      <t>イッチ</t>
    </rPh>
    <phoneticPr fontId="8"/>
  </si>
  <si>
    <t>うち管路ストックマネジメント計画策定業務：　　　　　　　　円
うち管路施設改築設計業務：　　　　　　　　　　　　　　　　円</t>
    <rPh sb="2" eb="4">
      <t>カンロ</t>
    </rPh>
    <rPh sb="14" eb="18">
      <t>ケイカクサクテイ</t>
    </rPh>
    <rPh sb="18" eb="20">
      <t>ギョウム</t>
    </rPh>
    <rPh sb="29" eb="30">
      <t>エン</t>
    </rPh>
    <rPh sb="33" eb="35">
      <t>カンロ</t>
    </rPh>
    <rPh sb="35" eb="37">
      <t>シセツ</t>
    </rPh>
    <rPh sb="37" eb="39">
      <t>カイチク</t>
    </rPh>
    <rPh sb="39" eb="41">
      <t>セッケイ</t>
    </rPh>
    <rPh sb="41" eb="43">
      <t>ギョウム</t>
    </rPh>
    <rPh sb="60" eb="61">
      <t>エン</t>
    </rPh>
    <phoneticPr fontId="8"/>
  </si>
  <si>
    <t>うち管路施設調査業務：　　　　　　　　　　　　　　　　　　円</t>
    <rPh sb="2" eb="4">
      <t>カンロ</t>
    </rPh>
    <rPh sb="4" eb="6">
      <t>シセツ</t>
    </rPh>
    <rPh sb="6" eb="8">
      <t>チョウサ</t>
    </rPh>
    <rPh sb="8" eb="10">
      <t>ギョウムエン</t>
    </rPh>
    <phoneticPr fontId="8"/>
  </si>
  <si>
    <t>合計（税抜）</t>
    <rPh sb="0" eb="2">
      <t>ゴウケイ</t>
    </rPh>
    <rPh sb="3" eb="5">
      <t>ゼイヌキ</t>
    </rPh>
    <phoneticPr fontId="8"/>
  </si>
  <si>
    <t>合計（税込）</t>
    <rPh sb="0" eb="2">
      <t>ゴウケイ</t>
    </rPh>
    <rPh sb="3" eb="5">
      <t>ゼイコ</t>
    </rPh>
    <phoneticPr fontId="8"/>
  </si>
  <si>
    <t>※3　指定業務費については、備考欄に金額を記載し、指定業務費の上限額を超えないようにすること。</t>
    <rPh sb="3" eb="5">
      <t>シテイ</t>
    </rPh>
    <rPh sb="5" eb="8">
      <t>ギョウムヒ</t>
    </rPh>
    <rPh sb="14" eb="16">
      <t>ビコウ</t>
    </rPh>
    <rPh sb="16" eb="17">
      <t>ラン</t>
    </rPh>
    <rPh sb="18" eb="20">
      <t>キンガク</t>
    </rPh>
    <rPh sb="21" eb="23">
      <t>キサイ</t>
    </rPh>
    <rPh sb="25" eb="29">
      <t>シテイギョウム</t>
    </rPh>
    <rPh sb="29" eb="30">
      <t>ヒ</t>
    </rPh>
    <rPh sb="31" eb="33">
      <t>ジョウゲン</t>
    </rPh>
    <rPh sb="33" eb="34">
      <t>ガク</t>
    </rPh>
    <rPh sb="35" eb="36">
      <t>コ</t>
    </rPh>
    <phoneticPr fontId="8"/>
  </si>
  <si>
    <t>　伊丹市下水道ウォーターＰＰＰ事業について、以下のとおり見積を提出いたします。</t>
    <rPh sb="1" eb="4">
      <t>イタミシ</t>
    </rPh>
    <rPh sb="4" eb="7">
      <t>ゲスイドウ</t>
    </rPh>
    <rPh sb="15" eb="17">
      <t>ジギョウ</t>
    </rPh>
    <rPh sb="22" eb="24">
      <t>イカ</t>
    </rPh>
    <rPh sb="28" eb="30">
      <t>ミツモリ</t>
    </rPh>
    <rPh sb="31" eb="33">
      <t>テイシュツ</t>
    </rPh>
    <phoneticPr fontId="8"/>
  </si>
  <si>
    <t>※令和12年度、令和17年度に実施</t>
    <phoneticPr fontId="8"/>
  </si>
  <si>
    <t>※事業期間内における新規計画策定により令和10年度以降に実施の可能性あり。数量、費用等は策定時の変更協議による。</t>
    <rPh sb="1" eb="3">
      <t>ジギョウ</t>
    </rPh>
    <rPh sb="3" eb="5">
      <t>キカン</t>
    </rPh>
    <rPh sb="5" eb="6">
      <t>ナイ</t>
    </rPh>
    <rPh sb="10" eb="12">
      <t>シンキ</t>
    </rPh>
    <rPh sb="12" eb="14">
      <t>ケイカク</t>
    </rPh>
    <rPh sb="14" eb="16">
      <t>サクテイ</t>
    </rPh>
    <rPh sb="19" eb="21">
      <t>レイワ</t>
    </rPh>
    <rPh sb="23" eb="24">
      <t>ネン</t>
    </rPh>
    <rPh sb="24" eb="25">
      <t>ド</t>
    </rPh>
    <rPh sb="37" eb="39">
      <t>スウリョウ</t>
    </rPh>
    <rPh sb="40" eb="42">
      <t>ヒヨウ</t>
    </rPh>
    <rPh sb="44" eb="46">
      <t>サクテイ</t>
    </rPh>
    <rPh sb="46" eb="47">
      <t>ジ</t>
    </rPh>
    <rPh sb="48" eb="50">
      <t>ヘンコウ</t>
    </rPh>
    <phoneticPr fontId="8"/>
  </si>
  <si>
    <t>３</t>
    <phoneticPr fontId="8"/>
  </si>
  <si>
    <r>
      <t>「募集要項　３頁　第２　８　①統括管理業務」の内容についての質問事項がある場合、</t>
    </r>
    <r>
      <rPr>
        <b/>
        <sz val="14"/>
        <rFont val="ＭＳ Ｐ明朝"/>
        <family val="1"/>
        <charset val="128"/>
      </rPr>
      <t>左欄に記載例のように該当箇所を記入</t>
    </r>
    <r>
      <rPr>
        <sz val="14"/>
        <rFont val="ＭＳ Ｐ明朝"/>
        <family val="1"/>
        <charset val="128"/>
      </rPr>
      <t>の上、</t>
    </r>
    <r>
      <rPr>
        <b/>
        <sz val="14"/>
        <rFont val="ＭＳ Ｐ明朝"/>
        <family val="1"/>
        <charset val="128"/>
      </rPr>
      <t>本欄に質問事項を記入</t>
    </r>
    <r>
      <rPr>
        <sz val="14"/>
        <rFont val="ＭＳ Ｐ明朝"/>
        <family val="1"/>
        <charset val="128"/>
      </rPr>
      <t>してください。</t>
    </r>
    <rPh sb="1" eb="5">
      <t>ボシュウヨウコウ</t>
    </rPh>
    <rPh sb="7" eb="8">
      <t>ページ</t>
    </rPh>
    <rPh sb="15" eb="17">
      <t>トウカツ</t>
    </rPh>
    <rPh sb="17" eb="19">
      <t>カンリ</t>
    </rPh>
    <rPh sb="19" eb="21">
      <t>ギョウム</t>
    </rPh>
    <rPh sb="22" eb="24">
      <t>ナイヨウ</t>
    </rPh>
    <rPh sb="29" eb="31">
      <t>シツモン</t>
    </rPh>
    <rPh sb="31" eb="33">
      <t>ジコウ</t>
    </rPh>
    <rPh sb="36" eb="38">
      <t>バアイ</t>
    </rPh>
    <rPh sb="39" eb="40">
      <t>ヒダリ</t>
    </rPh>
    <rPh sb="40" eb="41">
      <t>ラン</t>
    </rPh>
    <rPh sb="42" eb="45">
      <t>キサイレイ</t>
    </rPh>
    <rPh sb="49" eb="51">
      <t>ガイトウ</t>
    </rPh>
    <rPh sb="51" eb="53">
      <t>カショ</t>
    </rPh>
    <rPh sb="54" eb="56">
      <t>キニュウ</t>
    </rPh>
    <rPh sb="57" eb="58">
      <t>ウエ</t>
    </rPh>
    <rPh sb="59" eb="61">
      <t>ホンラン</t>
    </rPh>
    <rPh sb="62" eb="64">
      <t>シツモン</t>
    </rPh>
    <rPh sb="64" eb="66">
      <t>ジコウ</t>
    </rPh>
    <rPh sb="67" eb="69">
      <t>キニュウ</t>
    </rPh>
    <phoneticPr fontId="15"/>
  </si>
  <si>
    <t>様式1（募集要項等に関する質問書）</t>
    <phoneticPr fontId="8"/>
  </si>
  <si>
    <t>様式3-6（見積書）</t>
    <rPh sb="6" eb="8">
      <t>ミツモリ</t>
    </rPh>
    <phoneticPr fontId="8"/>
  </si>
  <si>
    <t>様式３-３（事業実施計画）</t>
    <rPh sb="0" eb="2">
      <t>ヨウシキ</t>
    </rPh>
    <phoneticPr fontId="8"/>
  </si>
  <si>
    <t>様式３-４（精算対象業務内訳）</t>
    <rPh sb="0" eb="2">
      <t>ヨウシキ</t>
    </rPh>
    <phoneticPr fontId="8"/>
  </si>
  <si>
    <t>様式３-５（事業収支計画）</t>
    <rPh sb="0" eb="2">
      <t>ヨウシキ</t>
    </rPh>
    <phoneticPr fontId="8"/>
  </si>
  <si>
    <t>※５　提出するデータは、必ず計算式等を残したファイルとすること。</t>
    <rPh sb="3" eb="5">
      <t>テイシュツ</t>
    </rPh>
    <rPh sb="12" eb="13">
      <t>カナラ</t>
    </rPh>
    <rPh sb="14" eb="18">
      <t>ケイサンシキナド</t>
    </rPh>
    <rPh sb="19" eb="20">
      <t>ノコ</t>
    </rPh>
    <phoneticPr fontId="8"/>
  </si>
  <si>
    <t>※４　提出するデータは、必ず計算式等を残したファイルとすること。</t>
    <rPh sb="3" eb="5">
      <t>テイシュツ</t>
    </rPh>
    <rPh sb="12" eb="13">
      <t>カナラ</t>
    </rPh>
    <rPh sb="14" eb="18">
      <t>ケイサンシキナド</t>
    </rPh>
    <rPh sb="19" eb="20">
      <t>ノコ</t>
    </rPh>
    <phoneticPr fontId="8"/>
  </si>
  <si>
    <t>※１　A3版・横（A4版に折込み）で作成すること。</t>
    <phoneticPr fontId="8"/>
  </si>
  <si>
    <t>※２　消費税、地方消費税相当額及び物価変動を除いた額を記入すること。</t>
    <rPh sb="3" eb="6">
      <t>ショウヒゼイ</t>
    </rPh>
    <rPh sb="7" eb="9">
      <t>チホウ</t>
    </rPh>
    <rPh sb="9" eb="12">
      <t>ショウヒゼイ</t>
    </rPh>
    <rPh sb="12" eb="14">
      <t>ソウトウ</t>
    </rPh>
    <rPh sb="14" eb="15">
      <t>ガク</t>
    </rPh>
    <rPh sb="15" eb="16">
      <t>オヨ</t>
    </rPh>
    <rPh sb="17" eb="19">
      <t>ブッカ</t>
    </rPh>
    <rPh sb="19" eb="21">
      <t>ヘンドウ</t>
    </rPh>
    <rPh sb="22" eb="23">
      <t>ノゾ</t>
    </rPh>
    <rPh sb="25" eb="26">
      <t>ガク</t>
    </rPh>
    <rPh sb="27" eb="29">
      <t>キニュウ</t>
    </rPh>
    <phoneticPr fontId="8"/>
  </si>
  <si>
    <t>※３　４月から翌年３月までの１年間の費用を記入すること。</t>
    <rPh sb="3" eb="4">
      <t>ガツ</t>
    </rPh>
    <rPh sb="7" eb="9">
      <t>ヨクトシ</t>
    </rPh>
    <rPh sb="9" eb="10">
      <t>ガツ</t>
    </rPh>
    <rPh sb="14" eb="15">
      <t>ネン</t>
    </rPh>
    <rPh sb="15" eb="16">
      <t>カン</t>
    </rPh>
    <rPh sb="17" eb="19">
      <t>ヒヨウ</t>
    </rPh>
    <rPh sb="20" eb="22">
      <t>キニュウ</t>
    </rPh>
    <phoneticPr fontId="8"/>
  </si>
  <si>
    <t>※４　１円未満の金額が発生する場合は、切捨てで記入すること。</t>
    <rPh sb="8" eb="10">
      <t>キンガク</t>
    </rPh>
    <rPh sb="11" eb="13">
      <t>ハッセイ</t>
    </rPh>
    <rPh sb="15" eb="17">
      <t>バアイ</t>
    </rPh>
    <phoneticPr fontId="8"/>
  </si>
  <si>
    <t>※５　編集可能なExcelファイル形式で提出すること。</t>
    <rPh sb="3" eb="7">
      <t>ヘンシュウカノウ</t>
    </rPh>
    <phoneticPr fontId="8"/>
  </si>
  <si>
    <t>※６　提出するデータは、必ず計算式等を残したファイルとすること。</t>
    <rPh sb="3" eb="5">
      <t>テイシュツ</t>
    </rPh>
    <rPh sb="12" eb="13">
      <t>カナラ</t>
    </rPh>
    <rPh sb="14" eb="18">
      <t>ケイサンシキナド</t>
    </rPh>
    <rPh sb="19" eb="20">
      <t>ノコ</t>
    </rPh>
    <phoneticPr fontId="8"/>
  </si>
  <si>
    <t>※６　参考数量を基に各精算対象業務の事業費（10年間合計）を記入すること。</t>
    <rPh sb="3" eb="5">
      <t>サンコウ</t>
    </rPh>
    <rPh sb="5" eb="7">
      <t>スウリョウ</t>
    </rPh>
    <rPh sb="6" eb="7">
      <t>ジッスウ</t>
    </rPh>
    <rPh sb="8" eb="9">
      <t>モト</t>
    </rPh>
    <rPh sb="10" eb="11">
      <t>カク</t>
    </rPh>
    <rPh sb="11" eb="13">
      <t>セイサン</t>
    </rPh>
    <rPh sb="13" eb="15">
      <t>タイショウ</t>
    </rPh>
    <rPh sb="15" eb="17">
      <t>ギョウム</t>
    </rPh>
    <rPh sb="18" eb="21">
      <t>ジギョウヒ</t>
    </rPh>
    <rPh sb="24" eb="26">
      <t>ネンカン</t>
    </rPh>
    <rPh sb="26" eb="28">
      <t>ゴウケイ</t>
    </rPh>
    <rPh sb="30" eb="32">
      <t>キニュウ</t>
    </rPh>
    <phoneticPr fontId="8"/>
  </si>
  <si>
    <t>※７　備考欄については、当該費用に関する特記事項があれば記載すること。</t>
    <rPh sb="3" eb="5">
      <t>ビコウ</t>
    </rPh>
    <rPh sb="5" eb="6">
      <t>ラン</t>
    </rPh>
    <rPh sb="12" eb="14">
      <t>トウガイ</t>
    </rPh>
    <rPh sb="14" eb="16">
      <t>ヒヨウ</t>
    </rPh>
    <rPh sb="17" eb="18">
      <t>カン</t>
    </rPh>
    <rPh sb="20" eb="24">
      <t>トッキジコウ</t>
    </rPh>
    <rPh sb="28" eb="30">
      <t>キサイ</t>
    </rPh>
    <phoneticPr fontId="8"/>
  </si>
  <si>
    <t>※５　適宜項目を追加または細分化すること。</t>
    <rPh sb="3" eb="5">
      <t>テキギ</t>
    </rPh>
    <rPh sb="5" eb="7">
      <t>コウモク</t>
    </rPh>
    <rPh sb="8" eb="10">
      <t>ツイカ</t>
    </rPh>
    <rPh sb="13" eb="16">
      <t>サイブンカ</t>
    </rPh>
    <phoneticPr fontId="8"/>
  </si>
  <si>
    <t>※６　JVの場合についても、本事業の損益計算書を作成すること。</t>
    <rPh sb="6" eb="8">
      <t>バアイ</t>
    </rPh>
    <rPh sb="14" eb="15">
      <t>ホン</t>
    </rPh>
    <rPh sb="15" eb="17">
      <t>ジギョウ</t>
    </rPh>
    <rPh sb="18" eb="20">
      <t>ソンエキ</t>
    </rPh>
    <rPh sb="20" eb="23">
      <t>ケイサンショ</t>
    </rPh>
    <rPh sb="24" eb="26">
      <t>サクセイ</t>
    </rPh>
    <phoneticPr fontId="8"/>
  </si>
  <si>
    <t>資本金　※SPCを設立しない場合は記載不要</t>
    <rPh sb="0" eb="3">
      <t>シホンキン</t>
    </rPh>
    <rPh sb="17" eb="19">
      <t>キサイ</t>
    </rPh>
    <phoneticPr fontId="8"/>
  </si>
  <si>
    <t>円</t>
    <rPh sb="0" eb="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</si>
</sst>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411]ggge&quot;年&quot;m&quot;月&quot;d&quot;日&quot;;@"/>
    <numFmt numFmtId="179" formatCode="0_);\(0\)"/>
    <numFmt numFmtId="180" formatCode="#,##0&quot;円&quot;"/>
  </numFmts>
  <fonts count="43" x14ac:knownFonts="1">
    <font>
      <sz val="10"/>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6"/>
      <name val="ＭＳ 明朝"/>
      <family val="1"/>
      <charset val="128"/>
    </font>
    <font>
      <sz val="8"/>
      <color indexed="8"/>
      <name val="ＭＳ Ｐゴシック"/>
      <family val="3"/>
      <charset val="128"/>
    </font>
    <font>
      <sz val="11"/>
      <name val="ＭＳ Ｐゴシック"/>
      <family val="3"/>
      <charset val="128"/>
    </font>
    <font>
      <sz val="11"/>
      <color theme="1"/>
      <name val="ＭＳ Ｐゴシック"/>
      <family val="2"/>
      <scheme val="minor"/>
    </font>
    <font>
      <sz val="6"/>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sz val="6"/>
      <name val="ＭＳ Ｐゴシック"/>
      <family val="3"/>
      <charset val="128"/>
    </font>
    <font>
      <sz val="11"/>
      <name val="ＭＳ Ｐ明朝"/>
      <family val="1"/>
      <charset val="128"/>
    </font>
    <font>
      <b/>
      <sz val="14"/>
      <name val="ＭＳ ゴシック"/>
      <family val="3"/>
      <charset val="128"/>
    </font>
    <font>
      <sz val="14"/>
      <name val="ＭＳ ゴシック"/>
      <family val="3"/>
      <charset val="128"/>
    </font>
    <font>
      <sz val="10"/>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8"/>
      <name val="ＭＳ Ｐ明朝"/>
      <family val="1"/>
      <charset val="128"/>
    </font>
    <font>
      <b/>
      <sz val="14"/>
      <color theme="1"/>
      <name val="ＭＳ ゴシック"/>
      <family val="3"/>
      <charset val="128"/>
    </font>
    <font>
      <sz val="11"/>
      <color theme="1"/>
      <name val="ＭＳ Ｐ明朝"/>
      <family val="1"/>
      <charset val="128"/>
    </font>
    <font>
      <sz val="14"/>
      <name val="ＭＳ Ｐゴシック"/>
      <family val="3"/>
      <charset val="128"/>
    </font>
    <font>
      <sz val="14"/>
      <name val="ＭＳ Ｐ明朝"/>
      <family val="1"/>
      <charset val="128"/>
    </font>
    <font>
      <sz val="18"/>
      <name val="ＭＳ Ｐ明朝"/>
      <family val="1"/>
      <charset val="128"/>
    </font>
    <font>
      <b/>
      <sz val="14"/>
      <name val="ＭＳ Ｐ明朝"/>
      <family val="1"/>
      <charset val="128"/>
    </font>
    <font>
      <sz val="10.5"/>
      <color theme="1"/>
      <name val="ＭＳ 明朝"/>
      <family val="1"/>
      <charset val="128"/>
    </font>
    <font>
      <sz val="6"/>
      <name val="ＭＳ Ｐゴシック"/>
      <family val="3"/>
      <charset val="128"/>
      <scheme val="minor"/>
    </font>
    <font>
      <sz val="10.5"/>
      <name val="ＭＳ 明朝"/>
      <family val="1"/>
      <charset val="128"/>
    </font>
    <font>
      <sz val="11"/>
      <name val="ＭＳ 明朝"/>
      <family val="1"/>
      <charset val="128"/>
    </font>
    <font>
      <sz val="14"/>
      <name val="ＭＳ 明朝"/>
      <family val="1"/>
      <charset val="128"/>
    </font>
    <font>
      <sz val="18"/>
      <name val="ＭＳ ゴシック"/>
      <family val="3"/>
      <charset val="128"/>
    </font>
    <font>
      <sz val="20"/>
      <name val="ＭＳ ゴシック"/>
      <family val="3"/>
      <charset val="128"/>
    </font>
    <font>
      <sz val="11"/>
      <name val="ＭＳ ゴシック"/>
      <family val="3"/>
      <charset val="128"/>
    </font>
    <font>
      <sz val="26"/>
      <name val="ＭＳ ゴシック"/>
      <family val="3"/>
      <charset val="128"/>
    </font>
    <font>
      <sz val="36"/>
      <name val="ＭＳ ゴシック"/>
      <family val="3"/>
      <charset val="128"/>
    </font>
    <font>
      <sz val="20"/>
      <name val="ＭＳ 明朝"/>
      <family val="1"/>
      <charset val="128"/>
    </font>
    <font>
      <sz val="10"/>
      <color theme="1"/>
      <name val="ＭＳ 明朝"/>
      <family val="1"/>
      <charset val="128"/>
    </font>
    <font>
      <sz val="9"/>
      <color theme="1"/>
      <name val="ＭＳ Ｐ明朝"/>
      <family val="1"/>
      <charset val="128"/>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s>
  <borders count="13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top style="dashed">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bottom style="hair">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bottom style="dashed">
        <color indexed="64"/>
      </bottom>
      <diagonal/>
    </border>
    <border>
      <left/>
      <right style="medium">
        <color indexed="64"/>
      </right>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double">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auto="1"/>
      </left>
      <right/>
      <top style="thin">
        <color indexed="64"/>
      </top>
      <bottom style="thin">
        <color indexed="64"/>
      </bottom>
      <diagonal style="thin">
        <color auto="1"/>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s>
  <cellStyleXfs count="22">
    <xf numFmtId="0" fontId="0" fillId="0" borderId="0">
      <alignment vertical="center"/>
    </xf>
    <xf numFmtId="0" fontId="9"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xf numFmtId="38" fontId="7" fillId="0" borderId="0" applyFont="0" applyFill="0" applyBorder="0" applyAlignment="0" applyProtection="0"/>
    <xf numFmtId="9" fontId="7" fillId="0" borderId="0" applyFont="0" applyFill="0" applyBorder="0" applyAlignment="0" applyProtection="0"/>
    <xf numFmtId="0" fontId="10" fillId="0" borderId="0">
      <alignment vertical="center"/>
    </xf>
    <xf numFmtId="0" fontId="6" fillId="0" borderId="0">
      <alignment vertical="center"/>
    </xf>
    <xf numFmtId="0" fontId="11" fillId="0" borderId="0"/>
    <xf numFmtId="38" fontId="1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10" fillId="0" borderId="0"/>
    <xf numFmtId="0" fontId="10" fillId="0" borderId="0"/>
    <xf numFmtId="0" fontId="4" fillId="0" borderId="0">
      <alignment vertical="center"/>
    </xf>
    <xf numFmtId="38" fontId="10" fillId="0" borderId="0" applyFont="0" applyFill="0" applyBorder="0" applyAlignment="0" applyProtection="0"/>
    <xf numFmtId="9" fontId="10" fillId="0" borderId="0" applyFont="0" applyFill="0" applyBorder="0" applyAlignment="0" applyProtection="0"/>
    <xf numFmtId="38" fontId="7" fillId="0" borderId="0" applyFont="0" applyFill="0" applyBorder="0" applyAlignment="0" applyProtection="0">
      <alignment vertical="center"/>
    </xf>
    <xf numFmtId="0" fontId="10" fillId="0" borderId="0">
      <alignment vertical="center"/>
    </xf>
    <xf numFmtId="0" fontId="2" fillId="0" borderId="0">
      <alignment vertical="center"/>
    </xf>
    <xf numFmtId="0" fontId="1" fillId="0" borderId="0">
      <alignment vertical="center"/>
    </xf>
  </cellStyleXfs>
  <cellXfs count="499">
    <xf numFmtId="0" fontId="0" fillId="0" borderId="0" xfId="0">
      <alignment vertical="center"/>
    </xf>
    <xf numFmtId="0" fontId="5" fillId="0" borderId="0" xfId="11">
      <alignment vertical="center"/>
    </xf>
    <xf numFmtId="0" fontId="5" fillId="0" borderId="0" xfId="11" applyAlignment="1">
      <alignment vertical="center" wrapText="1"/>
    </xf>
    <xf numFmtId="0" fontId="5" fillId="2" borderId="0" xfId="11" applyFill="1">
      <alignment vertical="center"/>
    </xf>
    <xf numFmtId="0" fontId="5" fillId="2" borderId="0" xfId="11" applyFill="1" applyAlignment="1">
      <alignment vertical="center" wrapText="1"/>
    </xf>
    <xf numFmtId="0" fontId="10" fillId="0" borderId="0" xfId="14"/>
    <xf numFmtId="0" fontId="4" fillId="0" borderId="0" xfId="15">
      <alignment vertical="center"/>
    </xf>
    <xf numFmtId="3" fontId="16" fillId="4" borderId="0" xfId="16" applyNumberFormat="1" applyFont="1" applyFill="1" applyAlignment="1">
      <alignment horizontal="right" vertical="center"/>
    </xf>
    <xf numFmtId="0" fontId="16" fillId="4" borderId="0" xfId="14" applyFont="1" applyFill="1" applyAlignment="1">
      <alignment vertical="center"/>
    </xf>
    <xf numFmtId="0" fontId="19" fillId="4" borderId="0" xfId="14" applyFont="1" applyFill="1" applyAlignment="1">
      <alignment vertical="center"/>
    </xf>
    <xf numFmtId="0" fontId="20" fillId="4" borderId="0" xfId="14" applyFont="1" applyFill="1" applyAlignment="1">
      <alignment horizontal="center" vertical="center"/>
    </xf>
    <xf numFmtId="0" fontId="20" fillId="4" borderId="0" xfId="14" applyFont="1" applyFill="1" applyAlignment="1">
      <alignment vertical="center"/>
    </xf>
    <xf numFmtId="0" fontId="19" fillId="4" borderId="22" xfId="14" applyFont="1" applyFill="1" applyBorder="1" applyAlignment="1">
      <alignment vertical="center"/>
    </xf>
    <xf numFmtId="0" fontId="19" fillId="4" borderId="22" xfId="14" applyFont="1" applyFill="1" applyBorder="1" applyAlignment="1">
      <alignment horizontal="right" vertical="center"/>
    </xf>
    <xf numFmtId="3" fontId="19" fillId="4" borderId="36" xfId="16" applyNumberFormat="1" applyFont="1" applyFill="1" applyBorder="1" applyAlignment="1">
      <alignment vertical="center"/>
    </xf>
    <xf numFmtId="3" fontId="19" fillId="4" borderId="10" xfId="16" applyNumberFormat="1" applyFont="1" applyFill="1" applyBorder="1" applyAlignment="1">
      <alignment horizontal="center" vertical="center"/>
    </xf>
    <xf numFmtId="176" fontId="19" fillId="4" borderId="46" xfId="16" applyNumberFormat="1" applyFont="1" applyFill="1" applyBorder="1" applyAlignment="1">
      <alignment horizontal="right" vertical="center"/>
    </xf>
    <xf numFmtId="176" fontId="19" fillId="4" borderId="47" xfId="16" applyNumberFormat="1" applyFont="1" applyFill="1" applyBorder="1" applyAlignment="1">
      <alignment horizontal="right" vertical="center"/>
    </xf>
    <xf numFmtId="176" fontId="4" fillId="0" borderId="0" xfId="15" applyNumberFormat="1">
      <alignment vertical="center"/>
    </xf>
    <xf numFmtId="3" fontId="19" fillId="4" borderId="27" xfId="16" applyNumberFormat="1" applyFont="1" applyFill="1" applyBorder="1" applyAlignment="1">
      <alignment vertical="center"/>
    </xf>
    <xf numFmtId="0" fontId="16" fillId="0" borderId="1" xfId="14" applyFont="1" applyBorder="1" applyAlignment="1">
      <alignment vertical="center"/>
    </xf>
    <xf numFmtId="3" fontId="19" fillId="4" borderId="48" xfId="16" applyNumberFormat="1" applyFont="1" applyFill="1" applyBorder="1" applyAlignment="1">
      <alignment horizontal="center" vertical="center"/>
    </xf>
    <xf numFmtId="0" fontId="19" fillId="4" borderId="49" xfId="14" applyFont="1" applyFill="1" applyBorder="1" applyAlignment="1">
      <alignment horizontal="left" vertical="center"/>
    </xf>
    <xf numFmtId="3" fontId="19" fillId="4" borderId="46" xfId="16" applyNumberFormat="1" applyFont="1" applyFill="1" applyBorder="1" applyAlignment="1">
      <alignment horizontal="center" vertical="center"/>
    </xf>
    <xf numFmtId="3" fontId="19" fillId="4" borderId="52" xfId="16" applyNumberFormat="1" applyFont="1" applyFill="1" applyBorder="1" applyAlignment="1">
      <alignment vertical="center"/>
    </xf>
    <xf numFmtId="176" fontId="4" fillId="0" borderId="0" xfId="15" applyNumberFormat="1" applyAlignment="1">
      <alignment horizontal="left" vertical="center"/>
    </xf>
    <xf numFmtId="3" fontId="19" fillId="4" borderId="43" xfId="16" applyNumberFormat="1" applyFont="1" applyFill="1" applyBorder="1" applyAlignment="1">
      <alignment vertical="center"/>
    </xf>
    <xf numFmtId="38" fontId="21" fillId="4" borderId="17" xfId="16" applyFont="1" applyFill="1" applyBorder="1" applyAlignment="1">
      <alignment horizontal="right" vertical="center"/>
    </xf>
    <xf numFmtId="38" fontId="4" fillId="0" borderId="0" xfId="16" applyFont="1" applyAlignment="1">
      <alignment vertical="center"/>
    </xf>
    <xf numFmtId="177" fontId="19" fillId="4" borderId="0" xfId="16" applyNumberFormat="1" applyFont="1" applyFill="1" applyAlignment="1">
      <alignment horizontal="center" vertical="center"/>
    </xf>
    <xf numFmtId="3" fontId="22" fillId="4" borderId="0" xfId="16" applyNumberFormat="1" applyFont="1" applyFill="1" applyAlignment="1">
      <alignment vertical="center"/>
    </xf>
    <xf numFmtId="3" fontId="19" fillId="4" borderId="29" xfId="16" applyNumberFormat="1" applyFont="1" applyFill="1" applyBorder="1" applyAlignment="1">
      <alignment vertical="center"/>
    </xf>
    <xf numFmtId="3" fontId="19" fillId="4" borderId="54" xfId="16" applyNumberFormat="1" applyFont="1" applyFill="1" applyBorder="1" applyAlignment="1">
      <alignment vertical="center"/>
    </xf>
    <xf numFmtId="3" fontId="19" fillId="4" borderId="4" xfId="16" applyNumberFormat="1" applyFont="1" applyFill="1" applyBorder="1" applyAlignment="1">
      <alignment horizontal="center" vertical="center"/>
    </xf>
    <xf numFmtId="3" fontId="19" fillId="4" borderId="53" xfId="16" applyNumberFormat="1" applyFont="1" applyFill="1" applyBorder="1" applyAlignment="1">
      <alignment vertical="center"/>
    </xf>
    <xf numFmtId="3" fontId="19" fillId="4" borderId="34" xfId="16" applyNumberFormat="1" applyFont="1" applyFill="1" applyBorder="1" applyAlignment="1">
      <alignment vertical="center"/>
    </xf>
    <xf numFmtId="38" fontId="21" fillId="4" borderId="18" xfId="16" applyFont="1" applyFill="1" applyBorder="1" applyAlignment="1">
      <alignment horizontal="right" vertical="center"/>
    </xf>
    <xf numFmtId="3" fontId="19" fillId="4" borderId="0" xfId="16" applyNumberFormat="1" applyFont="1" applyFill="1" applyAlignment="1">
      <alignment vertical="center"/>
    </xf>
    <xf numFmtId="3" fontId="19" fillId="4" borderId="30" xfId="16" applyNumberFormat="1" applyFont="1" applyFill="1" applyBorder="1" applyAlignment="1">
      <alignment vertical="center"/>
    </xf>
    <xf numFmtId="3" fontId="19" fillId="4" borderId="0" xfId="16" applyNumberFormat="1" applyFont="1" applyFill="1" applyBorder="1" applyAlignment="1">
      <alignment vertical="center"/>
    </xf>
    <xf numFmtId="3" fontId="19" fillId="4" borderId="49" xfId="16" applyNumberFormat="1" applyFont="1" applyFill="1" applyBorder="1" applyAlignment="1">
      <alignment horizontal="center" vertical="center"/>
    </xf>
    <xf numFmtId="3" fontId="19" fillId="4" borderId="59" xfId="16" applyNumberFormat="1" applyFont="1" applyFill="1" applyBorder="1" applyAlignment="1">
      <alignment horizontal="center" vertical="center"/>
    </xf>
    <xf numFmtId="3" fontId="19" fillId="4" borderId="0" xfId="16" applyNumberFormat="1" applyFont="1" applyFill="1" applyBorder="1" applyAlignment="1">
      <alignment horizontal="center" vertical="center"/>
    </xf>
    <xf numFmtId="0" fontId="19" fillId="4" borderId="28" xfId="14" applyFont="1" applyFill="1" applyBorder="1" applyAlignment="1">
      <alignment horizontal="center" vertical="center"/>
    </xf>
    <xf numFmtId="3" fontId="23" fillId="4" borderId="0" xfId="16" applyNumberFormat="1" applyFont="1" applyFill="1" applyAlignment="1">
      <alignment vertical="center"/>
    </xf>
    <xf numFmtId="0" fontId="14" fillId="5" borderId="76" xfId="11" applyFont="1" applyFill="1" applyBorder="1" applyAlignment="1">
      <alignment horizontal="center" vertical="center" wrapText="1"/>
    </xf>
    <xf numFmtId="0" fontId="14" fillId="5" borderId="77" xfId="11" applyFont="1" applyFill="1" applyBorder="1" applyAlignment="1">
      <alignment horizontal="center" vertical="center" wrapText="1"/>
    </xf>
    <xf numFmtId="0" fontId="14" fillId="5" borderId="78" xfId="11" applyFont="1" applyFill="1" applyBorder="1" applyAlignment="1">
      <alignment horizontal="center" vertical="center" wrapText="1"/>
    </xf>
    <xf numFmtId="0" fontId="14" fillId="5" borderId="79" xfId="11" applyFont="1" applyFill="1" applyBorder="1" applyAlignment="1">
      <alignment horizontal="center" vertical="center" wrapText="1"/>
    </xf>
    <xf numFmtId="0" fontId="14" fillId="5" borderId="80" xfId="11" applyFont="1" applyFill="1" applyBorder="1" applyAlignment="1">
      <alignment horizontal="center" vertical="center" wrapText="1"/>
    </xf>
    <xf numFmtId="0" fontId="14" fillId="5" borderId="75" xfId="11" applyFont="1" applyFill="1" applyBorder="1" applyAlignment="1">
      <alignment horizontal="center" vertical="center" wrapText="1"/>
    </xf>
    <xf numFmtId="0" fontId="14" fillId="5" borderId="81" xfId="11" applyFont="1" applyFill="1" applyBorder="1" applyAlignment="1">
      <alignment horizontal="center" vertical="center" wrapText="1"/>
    </xf>
    <xf numFmtId="0" fontId="14" fillId="5" borderId="82" xfId="11" applyFont="1" applyFill="1" applyBorder="1" applyAlignment="1">
      <alignment horizontal="center" vertical="center" wrapText="1"/>
    </xf>
    <xf numFmtId="0" fontId="14" fillId="5" borderId="83" xfId="11" applyFont="1" applyFill="1" applyBorder="1" applyAlignment="1">
      <alignment horizontal="center" vertical="center" wrapText="1"/>
    </xf>
    <xf numFmtId="3" fontId="19" fillId="4" borderId="45" xfId="16" applyNumberFormat="1" applyFont="1" applyFill="1" applyBorder="1" applyAlignment="1">
      <alignment horizontal="left" vertical="center"/>
    </xf>
    <xf numFmtId="0" fontId="19" fillId="4" borderId="1" xfId="14" applyFont="1" applyFill="1" applyBorder="1" applyAlignment="1">
      <alignment vertical="center"/>
    </xf>
    <xf numFmtId="0" fontId="19" fillId="4" borderId="40" xfId="14" applyFont="1" applyFill="1" applyBorder="1" applyAlignment="1">
      <alignment vertical="center"/>
    </xf>
    <xf numFmtId="176" fontId="19" fillId="2" borderId="6" xfId="16" applyNumberFormat="1" applyFont="1" applyFill="1" applyBorder="1" applyAlignment="1">
      <alignment horizontal="right" vertical="center"/>
    </xf>
    <xf numFmtId="176" fontId="19" fillId="2" borderId="11" xfId="16" applyNumberFormat="1" applyFont="1" applyFill="1" applyBorder="1" applyAlignment="1">
      <alignment horizontal="right" vertical="center"/>
    </xf>
    <xf numFmtId="176" fontId="19" fillId="2" borderId="50" xfId="16" applyNumberFormat="1" applyFont="1" applyFill="1" applyBorder="1" applyAlignment="1">
      <alignment horizontal="right" vertical="center"/>
    </xf>
    <xf numFmtId="176" fontId="19" fillId="2" borderId="51" xfId="16" applyNumberFormat="1" applyFont="1" applyFill="1" applyBorder="1" applyAlignment="1">
      <alignment horizontal="right" vertical="center"/>
    </xf>
    <xf numFmtId="38" fontId="21" fillId="2" borderId="17" xfId="16" applyFont="1" applyFill="1" applyBorder="1" applyAlignment="1">
      <alignment horizontal="right" vertical="center"/>
    </xf>
    <xf numFmtId="176" fontId="19" fillId="2" borderId="13" xfId="16" applyNumberFormat="1" applyFont="1" applyFill="1" applyBorder="1" applyAlignment="1">
      <alignment horizontal="right" vertical="center"/>
    </xf>
    <xf numFmtId="176" fontId="19" fillId="2" borderId="14" xfId="16" applyNumberFormat="1" applyFont="1" applyFill="1" applyBorder="1" applyAlignment="1">
      <alignment horizontal="right" vertical="center"/>
    </xf>
    <xf numFmtId="176" fontId="19" fillId="2" borderId="48" xfId="16" applyNumberFormat="1" applyFont="1" applyFill="1" applyBorder="1" applyAlignment="1">
      <alignment horizontal="right" vertical="center"/>
    </xf>
    <xf numFmtId="176" fontId="19" fillId="2" borderId="55" xfId="16" applyNumberFormat="1" applyFont="1" applyFill="1" applyBorder="1" applyAlignment="1">
      <alignment horizontal="right" vertical="center"/>
    </xf>
    <xf numFmtId="176" fontId="19" fillId="2" borderId="17" xfId="16" applyNumberFormat="1" applyFont="1" applyFill="1" applyBorder="1" applyAlignment="1">
      <alignment horizontal="right" vertical="center"/>
    </xf>
    <xf numFmtId="176" fontId="19" fillId="2" borderId="18" xfId="16" applyNumberFormat="1" applyFont="1" applyFill="1" applyBorder="1" applyAlignment="1">
      <alignment horizontal="right" vertical="center"/>
    </xf>
    <xf numFmtId="38" fontId="21" fillId="2" borderId="46" xfId="16" applyFont="1" applyFill="1" applyBorder="1" applyAlignment="1">
      <alignment horizontal="right" vertical="center"/>
    </xf>
    <xf numFmtId="38" fontId="21" fillId="2" borderId="47" xfId="16" applyFont="1" applyFill="1" applyBorder="1" applyAlignment="1">
      <alignment horizontal="right" vertical="center"/>
    </xf>
    <xf numFmtId="38" fontId="19" fillId="2" borderId="6" xfId="16" applyFont="1" applyFill="1" applyBorder="1" applyAlignment="1">
      <alignment horizontal="right" vertical="center"/>
    </xf>
    <xf numFmtId="38" fontId="19" fillId="2" borderId="11" xfId="16" applyFont="1" applyFill="1" applyBorder="1" applyAlignment="1">
      <alignment horizontal="right" vertical="center"/>
    </xf>
    <xf numFmtId="3" fontId="19" fillId="2" borderId="5" xfId="16" applyNumberFormat="1" applyFont="1" applyFill="1" applyBorder="1" applyAlignment="1">
      <alignment horizontal="right" vertical="center"/>
    </xf>
    <xf numFmtId="3" fontId="19" fillId="2" borderId="20" xfId="16" applyNumberFormat="1" applyFont="1" applyFill="1" applyBorder="1" applyAlignment="1">
      <alignment horizontal="right" vertical="center"/>
    </xf>
    <xf numFmtId="38" fontId="19" fillId="2" borderId="5" xfId="16" applyFont="1" applyFill="1" applyBorder="1" applyAlignment="1">
      <alignment horizontal="right" vertical="center"/>
    </xf>
    <xf numFmtId="38" fontId="19" fillId="2" borderId="20" xfId="16" applyFont="1" applyFill="1" applyBorder="1" applyAlignment="1">
      <alignment horizontal="right" vertical="center"/>
    </xf>
    <xf numFmtId="0" fontId="24" fillId="2" borderId="0" xfId="11" applyFont="1" applyFill="1">
      <alignment vertical="center"/>
    </xf>
    <xf numFmtId="0" fontId="0" fillId="2" borderId="0" xfId="7" applyFont="1" applyFill="1">
      <alignment vertical="center"/>
    </xf>
    <xf numFmtId="38" fontId="5" fillId="2" borderId="0" xfId="11" applyNumberFormat="1" applyFill="1">
      <alignment vertical="center"/>
    </xf>
    <xf numFmtId="0" fontId="14" fillId="5" borderId="21" xfId="11" applyFont="1" applyFill="1" applyBorder="1" applyAlignment="1">
      <alignment horizontal="center" vertical="center" wrapText="1"/>
    </xf>
    <xf numFmtId="0" fontId="14" fillId="5" borderId="28" xfId="11" applyFont="1" applyFill="1" applyBorder="1" applyAlignment="1">
      <alignment horizontal="center" vertical="center" wrapText="1"/>
    </xf>
    <xf numFmtId="0" fontId="19" fillId="0" borderId="0" xfId="14" applyFont="1" applyAlignment="1">
      <alignment horizontal="center" vertical="center"/>
    </xf>
    <xf numFmtId="38" fontId="21" fillId="2" borderId="18" xfId="16" applyFont="1" applyFill="1" applyBorder="1" applyAlignment="1">
      <alignment horizontal="right" vertical="center"/>
    </xf>
    <xf numFmtId="176" fontId="19" fillId="4" borderId="54" xfId="16" applyNumberFormat="1" applyFont="1" applyFill="1" applyBorder="1" applyAlignment="1">
      <alignment horizontal="right" vertical="center"/>
    </xf>
    <xf numFmtId="176" fontId="19" fillId="2" borderId="15" xfId="16" applyNumberFormat="1" applyFont="1" applyFill="1" applyBorder="1" applyAlignment="1">
      <alignment horizontal="right" vertical="center"/>
    </xf>
    <xf numFmtId="176" fontId="19" fillId="2" borderId="88" xfId="16" applyNumberFormat="1" applyFont="1" applyFill="1" applyBorder="1" applyAlignment="1">
      <alignment horizontal="right" vertical="center"/>
    </xf>
    <xf numFmtId="38" fontId="21" fillId="2" borderId="16" xfId="16" applyFont="1" applyFill="1" applyBorder="1" applyAlignment="1">
      <alignment horizontal="right" vertical="center"/>
    </xf>
    <xf numFmtId="176" fontId="19" fillId="2" borderId="12" xfId="16" applyNumberFormat="1" applyFont="1" applyFill="1" applyBorder="1" applyAlignment="1">
      <alignment horizontal="right" vertical="center"/>
    </xf>
    <xf numFmtId="176" fontId="19" fillId="2" borderId="27" xfId="16" applyNumberFormat="1" applyFont="1" applyFill="1" applyBorder="1" applyAlignment="1">
      <alignment horizontal="right" vertical="center"/>
    </xf>
    <xf numFmtId="176" fontId="19" fillId="2" borderId="16" xfId="16" applyNumberFormat="1" applyFont="1" applyFill="1" applyBorder="1" applyAlignment="1">
      <alignment horizontal="right" vertical="center"/>
    </xf>
    <xf numFmtId="38" fontId="21" fillId="2" borderId="54" xfId="16" applyFont="1" applyFill="1" applyBorder="1" applyAlignment="1">
      <alignment horizontal="right" vertical="center"/>
    </xf>
    <xf numFmtId="38" fontId="19" fillId="2" borderId="15" xfId="16" applyFont="1" applyFill="1" applyBorder="1" applyAlignment="1">
      <alignment horizontal="right" vertical="center"/>
    </xf>
    <xf numFmtId="3" fontId="19" fillId="2" borderId="19" xfId="16" applyNumberFormat="1" applyFont="1" applyFill="1" applyBorder="1" applyAlignment="1">
      <alignment horizontal="right" vertical="center"/>
    </xf>
    <xf numFmtId="38" fontId="19" fillId="2" borderId="19" xfId="16" applyFont="1" applyFill="1" applyBorder="1" applyAlignment="1">
      <alignment horizontal="right" vertical="center"/>
    </xf>
    <xf numFmtId="38" fontId="21" fillId="4" borderId="16" xfId="16" applyFont="1" applyFill="1" applyBorder="1" applyAlignment="1">
      <alignment horizontal="right" vertical="center"/>
    </xf>
    <xf numFmtId="176" fontId="19" fillId="4" borderId="26" xfId="16" applyNumberFormat="1" applyFont="1" applyFill="1" applyBorder="1" applyAlignment="1">
      <alignment horizontal="right" vertical="center"/>
    </xf>
    <xf numFmtId="176" fontId="19" fillId="2" borderId="9" xfId="16" applyNumberFormat="1" applyFont="1" applyFill="1" applyBorder="1" applyAlignment="1">
      <alignment horizontal="right" vertical="center"/>
    </xf>
    <xf numFmtId="176" fontId="19" fillId="2" borderId="89" xfId="16" applyNumberFormat="1" applyFont="1" applyFill="1" applyBorder="1" applyAlignment="1">
      <alignment horizontal="right" vertical="center"/>
    </xf>
    <xf numFmtId="38" fontId="21" fillId="2" borderId="25" xfId="16" applyFont="1" applyFill="1" applyBorder="1" applyAlignment="1">
      <alignment horizontal="right" vertical="center"/>
    </xf>
    <xf numFmtId="176" fontId="19" fillId="2" borderId="8" xfId="16" applyNumberFormat="1" applyFont="1" applyFill="1" applyBorder="1" applyAlignment="1">
      <alignment horizontal="right" vertical="center"/>
    </xf>
    <xf numFmtId="176" fontId="19" fillId="2" borderId="36" xfId="16" applyNumberFormat="1" applyFont="1" applyFill="1" applyBorder="1" applyAlignment="1">
      <alignment horizontal="right" vertical="center"/>
    </xf>
    <xf numFmtId="176" fontId="19" fillId="2" borderId="25" xfId="16" applyNumberFormat="1" applyFont="1" applyFill="1" applyBorder="1" applyAlignment="1">
      <alignment horizontal="right" vertical="center"/>
    </xf>
    <xf numFmtId="38" fontId="21" fillId="2" borderId="26" xfId="16" applyFont="1" applyFill="1" applyBorder="1" applyAlignment="1">
      <alignment horizontal="right" vertical="center"/>
    </xf>
    <xf numFmtId="38" fontId="19" fillId="2" borderId="9" xfId="16" applyFont="1" applyFill="1" applyBorder="1" applyAlignment="1">
      <alignment horizontal="right" vertical="center"/>
    </xf>
    <xf numFmtId="3" fontId="19" fillId="2" borderId="38" xfId="16" applyNumberFormat="1" applyFont="1" applyFill="1" applyBorder="1" applyAlignment="1">
      <alignment horizontal="right" vertical="center"/>
    </xf>
    <xf numFmtId="38" fontId="19" fillId="2" borderId="38" xfId="16" applyFont="1" applyFill="1" applyBorder="1" applyAlignment="1">
      <alignment horizontal="right" vertical="center"/>
    </xf>
    <xf numFmtId="38" fontId="21" fillId="4" borderId="25" xfId="16" applyFont="1" applyFill="1" applyBorder="1" applyAlignment="1">
      <alignment horizontal="right" vertical="center"/>
    </xf>
    <xf numFmtId="176" fontId="21" fillId="2" borderId="12" xfId="16" applyNumberFormat="1" applyFont="1" applyFill="1" applyBorder="1" applyAlignment="1">
      <alignment vertical="center"/>
    </xf>
    <xf numFmtId="176" fontId="21" fillId="2" borderId="13" xfId="16" applyNumberFormat="1" applyFont="1" applyFill="1" applyBorder="1" applyAlignment="1">
      <alignment vertical="center"/>
    </xf>
    <xf numFmtId="176" fontId="21" fillId="2" borderId="14" xfId="16" applyNumberFormat="1" applyFont="1" applyFill="1" applyBorder="1" applyAlignment="1">
      <alignment vertical="center"/>
    </xf>
    <xf numFmtId="176" fontId="21" fillId="2" borderId="8" xfId="16" applyNumberFormat="1" applyFont="1" applyFill="1" applyBorder="1" applyAlignment="1">
      <alignment vertical="center"/>
    </xf>
    <xf numFmtId="176" fontId="19" fillId="2" borderId="84" xfId="16" applyNumberFormat="1" applyFont="1" applyFill="1" applyBorder="1" applyAlignment="1">
      <alignment vertical="center"/>
    </xf>
    <xf numFmtId="176" fontId="19" fillId="2" borderId="57" xfId="16" applyNumberFormat="1" applyFont="1" applyFill="1" applyBorder="1" applyAlignment="1">
      <alignment vertical="center"/>
    </xf>
    <xf numFmtId="176" fontId="19" fillId="2" borderId="58" xfId="16" applyNumberFormat="1" applyFont="1" applyFill="1" applyBorder="1" applyAlignment="1">
      <alignment vertical="center"/>
    </xf>
    <xf numFmtId="176" fontId="19" fillId="2" borderId="90" xfId="16" applyNumberFormat="1" applyFont="1" applyFill="1" applyBorder="1" applyAlignment="1">
      <alignment vertical="center"/>
    </xf>
    <xf numFmtId="176" fontId="19" fillId="2" borderId="85" xfId="16" applyNumberFormat="1" applyFont="1" applyFill="1" applyBorder="1" applyAlignment="1">
      <alignment vertical="center"/>
    </xf>
    <xf numFmtId="176" fontId="19" fillId="2" borderId="62" xfId="16" applyNumberFormat="1" applyFont="1" applyFill="1" applyBorder="1" applyAlignment="1">
      <alignment vertical="center"/>
    </xf>
    <xf numFmtId="176" fontId="19" fillId="2" borderId="63" xfId="16" applyNumberFormat="1" applyFont="1" applyFill="1" applyBorder="1" applyAlignment="1">
      <alignment vertical="center"/>
    </xf>
    <xf numFmtId="176" fontId="19" fillId="2" borderId="91" xfId="16" applyNumberFormat="1" applyFont="1" applyFill="1" applyBorder="1" applyAlignment="1">
      <alignment vertical="center"/>
    </xf>
    <xf numFmtId="176" fontId="19" fillId="2" borderId="86" xfId="16" applyNumberFormat="1" applyFont="1" applyFill="1" applyBorder="1" applyAlignment="1">
      <alignment vertical="center"/>
    </xf>
    <xf numFmtId="176" fontId="19" fillId="2" borderId="65" xfId="16" applyNumberFormat="1" applyFont="1" applyFill="1" applyBorder="1" applyAlignment="1">
      <alignment vertical="center"/>
    </xf>
    <xf numFmtId="176" fontId="19" fillId="2" borderId="66" xfId="16" applyNumberFormat="1" applyFont="1" applyFill="1" applyBorder="1" applyAlignment="1">
      <alignment vertical="center"/>
    </xf>
    <xf numFmtId="176" fontId="19" fillId="2" borderId="68" xfId="16" applyNumberFormat="1" applyFont="1" applyFill="1" applyBorder="1" applyAlignment="1">
      <alignment vertical="center"/>
    </xf>
    <xf numFmtId="176" fontId="21" fillId="2" borderId="15" xfId="16" applyNumberFormat="1" applyFont="1" applyFill="1" applyBorder="1" applyAlignment="1">
      <alignment vertical="center"/>
    </xf>
    <xf numFmtId="176" fontId="21" fillId="2" borderId="6" xfId="16" applyNumberFormat="1" applyFont="1" applyFill="1" applyBorder="1" applyAlignment="1">
      <alignment vertical="center"/>
    </xf>
    <xf numFmtId="176" fontId="21" fillId="2" borderId="11" xfId="16" applyNumberFormat="1" applyFont="1" applyFill="1" applyBorder="1" applyAlignment="1">
      <alignment vertical="center"/>
    </xf>
    <xf numFmtId="176" fontId="21" fillId="2" borderId="9" xfId="16" applyNumberFormat="1" applyFont="1" applyFill="1" applyBorder="1" applyAlignment="1">
      <alignment vertical="center"/>
    </xf>
    <xf numFmtId="176" fontId="19" fillId="2" borderId="67" xfId="16" applyNumberFormat="1" applyFont="1" applyFill="1" applyBorder="1" applyAlignment="1">
      <alignment vertical="center"/>
    </xf>
    <xf numFmtId="176" fontId="21" fillId="2" borderId="16" xfId="16" applyNumberFormat="1" applyFont="1" applyFill="1" applyBorder="1" applyAlignment="1">
      <alignment vertical="center"/>
    </xf>
    <xf numFmtId="176" fontId="21" fillId="2" borderId="17" xfId="16" applyNumberFormat="1" applyFont="1" applyFill="1" applyBorder="1" applyAlignment="1">
      <alignment vertical="center"/>
    </xf>
    <xf numFmtId="176" fontId="21" fillId="2" borderId="18" xfId="16" applyNumberFormat="1" applyFont="1" applyFill="1" applyBorder="1" applyAlignment="1">
      <alignment vertical="center"/>
    </xf>
    <xf numFmtId="176" fontId="21" fillId="2" borderId="25" xfId="16" applyNumberFormat="1" applyFont="1" applyFill="1" applyBorder="1" applyAlignment="1">
      <alignment vertical="center"/>
    </xf>
    <xf numFmtId="176" fontId="19" fillId="2" borderId="87" xfId="16" applyNumberFormat="1" applyFont="1" applyFill="1" applyBorder="1" applyAlignment="1">
      <alignment vertical="center"/>
    </xf>
    <xf numFmtId="176" fontId="19" fillId="2" borderId="71" xfId="16" applyNumberFormat="1" applyFont="1" applyFill="1" applyBorder="1" applyAlignment="1">
      <alignment vertical="center"/>
    </xf>
    <xf numFmtId="176" fontId="19" fillId="2" borderId="72" xfId="16" applyNumberFormat="1" applyFont="1" applyFill="1" applyBorder="1" applyAlignment="1">
      <alignment vertical="center"/>
    </xf>
    <xf numFmtId="176" fontId="19" fillId="2" borderId="92" xfId="16" applyNumberFormat="1" applyFont="1" applyFill="1" applyBorder="1" applyAlignment="1">
      <alignment vertical="center"/>
    </xf>
    <xf numFmtId="176" fontId="19" fillId="2" borderId="28" xfId="16" applyNumberFormat="1" applyFont="1" applyFill="1" applyBorder="1" applyAlignment="1">
      <alignment vertical="center"/>
    </xf>
    <xf numFmtId="176" fontId="19" fillId="2" borderId="73" xfId="16" applyNumberFormat="1" applyFont="1" applyFill="1" applyBorder="1" applyAlignment="1">
      <alignment vertical="center"/>
    </xf>
    <xf numFmtId="176" fontId="19" fillId="2" borderId="74" xfId="16" applyNumberFormat="1" applyFont="1" applyFill="1" applyBorder="1" applyAlignment="1">
      <alignment vertical="center"/>
    </xf>
    <xf numFmtId="176" fontId="19" fillId="2" borderId="75" xfId="16" applyNumberFormat="1" applyFont="1" applyFill="1" applyBorder="1" applyAlignment="1">
      <alignment vertical="center"/>
    </xf>
    <xf numFmtId="0" fontId="19" fillId="2" borderId="27" xfId="14" applyFont="1" applyFill="1" applyBorder="1" applyAlignment="1">
      <alignment vertical="center"/>
    </xf>
    <xf numFmtId="0" fontId="19" fillId="2" borderId="48" xfId="14" applyFont="1" applyFill="1" applyBorder="1" applyAlignment="1">
      <alignment vertical="center"/>
    </xf>
    <xf numFmtId="0" fontId="19" fillId="2" borderId="55" xfId="14" applyFont="1" applyFill="1" applyBorder="1" applyAlignment="1">
      <alignment vertical="center"/>
    </xf>
    <xf numFmtId="0" fontId="19" fillId="2" borderId="36" xfId="14" applyFont="1" applyFill="1" applyBorder="1" applyAlignment="1">
      <alignment vertical="center"/>
    </xf>
    <xf numFmtId="0" fontId="19" fillId="2" borderId="16" xfId="14" applyFont="1" applyFill="1" applyBorder="1" applyAlignment="1">
      <alignment vertical="center"/>
    </xf>
    <xf numFmtId="0" fontId="19" fillId="2" borderId="17" xfId="14" applyFont="1" applyFill="1" applyBorder="1" applyAlignment="1">
      <alignment vertical="center"/>
    </xf>
    <xf numFmtId="0" fontId="19" fillId="2" borderId="18" xfId="14" applyFont="1" applyFill="1" applyBorder="1" applyAlignment="1">
      <alignment vertical="center"/>
    </xf>
    <xf numFmtId="0" fontId="19" fillId="2" borderId="25" xfId="14" applyFont="1" applyFill="1" applyBorder="1" applyAlignment="1">
      <alignment vertical="center"/>
    </xf>
    <xf numFmtId="0" fontId="19" fillId="5" borderId="30" xfId="14" applyFont="1" applyFill="1" applyBorder="1" applyAlignment="1">
      <alignment horizontal="center" vertical="center"/>
    </xf>
    <xf numFmtId="0" fontId="3" fillId="5" borderId="31" xfId="11" applyFont="1" applyFill="1" applyBorder="1" applyAlignment="1">
      <alignment horizontal="center" vertical="center"/>
    </xf>
    <xf numFmtId="0" fontId="25" fillId="2" borderId="1" xfId="11" applyFont="1" applyFill="1" applyBorder="1">
      <alignment vertical="center"/>
    </xf>
    <xf numFmtId="0" fontId="25" fillId="2" borderId="7" xfId="11" applyFont="1" applyFill="1" applyBorder="1" applyAlignment="1">
      <alignment horizontal="center" vertical="center"/>
    </xf>
    <xf numFmtId="0" fontId="25" fillId="2" borderId="1" xfId="11" applyFont="1" applyFill="1" applyBorder="1" applyAlignment="1">
      <alignment horizontal="left" vertical="center"/>
    </xf>
    <xf numFmtId="0" fontId="25" fillId="2" borderId="23" xfId="11" applyFont="1" applyFill="1" applyBorder="1" applyAlignment="1">
      <alignment horizontal="center" vertical="center"/>
    </xf>
    <xf numFmtId="38" fontId="25" fillId="2" borderId="7" xfId="12" applyFont="1" applyFill="1" applyBorder="1" applyAlignment="1">
      <alignment horizontal="right" vertical="center"/>
    </xf>
    <xf numFmtId="0" fontId="5" fillId="3" borderId="27" xfId="11" applyFill="1" applyBorder="1">
      <alignment vertical="center"/>
    </xf>
    <xf numFmtId="0" fontId="5" fillId="3" borderId="54" xfId="11" applyFill="1" applyBorder="1">
      <alignment vertical="center"/>
    </xf>
    <xf numFmtId="0" fontId="13" fillId="6" borderId="41" xfId="11" applyFont="1" applyFill="1" applyBorder="1" applyAlignment="1">
      <alignment horizontal="center" vertical="center"/>
    </xf>
    <xf numFmtId="38" fontId="25" fillId="2" borderId="2" xfId="18" applyFont="1" applyFill="1" applyBorder="1" applyAlignment="1">
      <alignment horizontal="right" vertical="center"/>
    </xf>
    <xf numFmtId="38" fontId="25" fillId="2" borderId="9" xfId="18" applyFont="1" applyFill="1" applyBorder="1" applyAlignment="1">
      <alignment horizontal="right" vertical="center"/>
    </xf>
    <xf numFmtId="38" fontId="14" fillId="6" borderId="76" xfId="18" applyFont="1" applyFill="1" applyBorder="1" applyAlignment="1">
      <alignment horizontal="right" vertical="center" wrapText="1"/>
    </xf>
    <xf numFmtId="38" fontId="25" fillId="2" borderId="1" xfId="18" applyFont="1" applyFill="1" applyBorder="1" applyAlignment="1">
      <alignment horizontal="right" vertical="center"/>
    </xf>
    <xf numFmtId="0" fontId="14" fillId="5" borderId="94" xfId="11" applyFont="1" applyFill="1" applyBorder="1" applyAlignment="1">
      <alignment horizontal="center" vertical="center" wrapText="1"/>
    </xf>
    <xf numFmtId="38" fontId="25" fillId="2" borderId="15" xfId="18" applyFont="1" applyFill="1" applyBorder="1" applyAlignment="1">
      <alignment horizontal="right" vertical="center"/>
    </xf>
    <xf numFmtId="38" fontId="14" fillId="6" borderId="28" xfId="18" applyFont="1" applyFill="1" applyBorder="1" applyAlignment="1">
      <alignment horizontal="right" vertical="center" wrapText="1"/>
    </xf>
    <xf numFmtId="38" fontId="14" fillId="6" borderId="75" xfId="18" applyFont="1" applyFill="1" applyBorder="1" applyAlignment="1">
      <alignment horizontal="right" vertical="center" wrapText="1"/>
    </xf>
    <xf numFmtId="38" fontId="14" fillId="6" borderId="41" xfId="11" applyNumberFormat="1" applyFont="1" applyFill="1" applyBorder="1" applyAlignment="1">
      <alignment horizontal="right" vertical="center" wrapText="1"/>
    </xf>
    <xf numFmtId="0" fontId="3" fillId="3" borderId="29" xfId="11" applyFont="1" applyFill="1" applyBorder="1" applyAlignment="1">
      <alignment horizontal="left" vertical="center"/>
    </xf>
    <xf numFmtId="0" fontId="5" fillId="3" borderId="42" xfId="11" applyFill="1" applyBorder="1" applyAlignment="1">
      <alignment horizontal="center" vertical="center"/>
    </xf>
    <xf numFmtId="0" fontId="5" fillId="3" borderId="95" xfId="11" applyFill="1" applyBorder="1" applyAlignment="1">
      <alignment horizontal="center" vertical="center"/>
    </xf>
    <xf numFmtId="38" fontId="5" fillId="3" borderId="12" xfId="18" applyFont="1" applyFill="1" applyBorder="1" applyAlignment="1">
      <alignment horizontal="right" vertical="center" wrapText="1"/>
    </xf>
    <xf numFmtId="38" fontId="5" fillId="3" borderId="96" xfId="18" applyFont="1" applyFill="1" applyBorder="1" applyAlignment="1">
      <alignment horizontal="right" vertical="center" wrapText="1"/>
    </xf>
    <xf numFmtId="38" fontId="5" fillId="3" borderId="8" xfId="18" applyFont="1" applyFill="1" applyBorder="1" applyAlignment="1">
      <alignment horizontal="right" vertical="center" wrapText="1"/>
    </xf>
    <xf numFmtId="38" fontId="5" fillId="3" borderId="95" xfId="11" applyNumberFormat="1" applyFill="1" applyBorder="1" applyAlignment="1">
      <alignment horizontal="right" vertical="center" wrapText="1"/>
    </xf>
    <xf numFmtId="0" fontId="25" fillId="2" borderId="39" xfId="11" applyFont="1" applyFill="1" applyBorder="1" applyAlignment="1">
      <alignment horizontal="left" vertical="center"/>
    </xf>
    <xf numFmtId="0" fontId="25" fillId="2" borderId="99" xfId="11" applyFont="1" applyFill="1" applyBorder="1" applyAlignment="1">
      <alignment horizontal="left" vertical="center"/>
    </xf>
    <xf numFmtId="0" fontId="25" fillId="2" borderId="100" xfId="11" applyFont="1" applyFill="1" applyBorder="1" applyAlignment="1">
      <alignment horizontal="center" vertical="center"/>
    </xf>
    <xf numFmtId="38" fontId="25" fillId="2" borderId="102" xfId="18" applyFont="1" applyFill="1" applyBorder="1" applyAlignment="1">
      <alignment horizontal="right" vertical="center"/>
    </xf>
    <xf numFmtId="38" fontId="25" fillId="2" borderId="103" xfId="18" applyFont="1" applyFill="1" applyBorder="1" applyAlignment="1">
      <alignment horizontal="right" vertical="center"/>
    </xf>
    <xf numFmtId="38" fontId="25" fillId="2" borderId="101" xfId="18" applyFont="1" applyFill="1" applyBorder="1" applyAlignment="1">
      <alignment horizontal="right" vertical="center"/>
    </xf>
    <xf numFmtId="38" fontId="25" fillId="2" borderId="100" xfId="12" applyFont="1" applyFill="1" applyBorder="1" applyAlignment="1">
      <alignment horizontal="right" vertical="center"/>
    </xf>
    <xf numFmtId="0" fontId="25" fillId="2" borderId="39" xfId="11" applyFont="1" applyFill="1" applyBorder="1">
      <alignment vertical="center"/>
    </xf>
    <xf numFmtId="0" fontId="3" fillId="5" borderId="29" xfId="11" applyFont="1" applyFill="1" applyBorder="1" applyAlignment="1">
      <alignment horizontal="center" vertical="center"/>
    </xf>
    <xf numFmtId="0" fontId="26" fillId="4" borderId="0" xfId="19" applyFont="1" applyFill="1" applyAlignment="1">
      <alignment horizontal="left" vertical="center"/>
    </xf>
    <xf numFmtId="0" fontId="27" fillId="4" borderId="0" xfId="19" applyFont="1" applyFill="1" applyAlignment="1">
      <alignment horizontal="center" vertical="center"/>
    </xf>
    <xf numFmtId="49" fontId="27" fillId="4" borderId="0" xfId="19" applyNumberFormat="1" applyFont="1" applyFill="1" applyAlignment="1">
      <alignment horizontal="center" vertical="center"/>
    </xf>
    <xf numFmtId="0" fontId="27" fillId="4" borderId="0" xfId="19" applyFont="1" applyFill="1">
      <alignment vertical="center"/>
    </xf>
    <xf numFmtId="0" fontId="27" fillId="4" borderId="0" xfId="19" applyFont="1" applyFill="1" applyAlignment="1">
      <alignment horizontal="right" vertical="center"/>
    </xf>
    <xf numFmtId="0" fontId="27" fillId="0" borderId="0" xfId="13" applyFont="1" applyAlignment="1">
      <alignment horizontal="right"/>
    </xf>
    <xf numFmtId="178" fontId="27" fillId="4" borderId="104" xfId="19" applyNumberFormat="1" applyFont="1" applyFill="1" applyBorder="1" applyAlignment="1">
      <alignment horizontal="right" vertical="center"/>
    </xf>
    <xf numFmtId="0" fontId="27" fillId="7" borderId="6" xfId="19" applyFont="1" applyFill="1" applyBorder="1" applyAlignment="1">
      <alignment horizontal="right" vertical="center"/>
    </xf>
    <xf numFmtId="0" fontId="27" fillId="7" borderId="17" xfId="19" applyFont="1" applyFill="1" applyBorder="1" applyAlignment="1">
      <alignment horizontal="right" vertical="center"/>
    </xf>
    <xf numFmtId="0" fontId="27" fillId="4" borderId="0" xfId="19" applyFont="1" applyFill="1" applyAlignment="1">
      <alignment horizontal="left" vertical="center" wrapText="1"/>
    </xf>
    <xf numFmtId="0" fontId="27" fillId="4" borderId="106" xfId="19" applyFont="1" applyFill="1" applyBorder="1">
      <alignment vertical="center"/>
    </xf>
    <xf numFmtId="0" fontId="27" fillId="4" borderId="107" xfId="19" applyFont="1" applyFill="1" applyBorder="1" applyAlignment="1">
      <alignment horizontal="left"/>
    </xf>
    <xf numFmtId="0" fontId="27" fillId="4" borderId="107" xfId="19" applyFont="1" applyFill="1" applyBorder="1" applyAlignment="1">
      <alignment horizontal="left" vertical="center" wrapText="1"/>
    </xf>
    <xf numFmtId="0" fontId="27" fillId="4" borderId="108" xfId="19" applyFont="1" applyFill="1" applyBorder="1" applyAlignment="1">
      <alignment horizontal="left" vertical="center" wrapText="1"/>
    </xf>
    <xf numFmtId="0" fontId="27" fillId="4" borderId="109" xfId="19" applyFont="1" applyFill="1" applyBorder="1">
      <alignment vertical="center"/>
    </xf>
    <xf numFmtId="0" fontId="27" fillId="4" borderId="110" xfId="19" applyFont="1" applyFill="1" applyBorder="1" applyAlignment="1">
      <alignment horizontal="left" vertical="center" wrapText="1"/>
    </xf>
    <xf numFmtId="0" fontId="27" fillId="4" borderId="111" xfId="19" applyFont="1" applyFill="1" applyBorder="1">
      <alignment vertical="center"/>
    </xf>
    <xf numFmtId="0" fontId="27" fillId="4" borderId="112" xfId="19" applyFont="1" applyFill="1" applyBorder="1" applyAlignment="1">
      <alignment horizontal="left" vertical="center"/>
    </xf>
    <xf numFmtId="0" fontId="27" fillId="4" borderId="112" xfId="19" applyFont="1" applyFill="1" applyBorder="1" applyAlignment="1">
      <alignment horizontal="left" vertical="center" wrapText="1"/>
    </xf>
    <xf numFmtId="0" fontId="27" fillId="4" borderId="113" xfId="19" applyFont="1" applyFill="1" applyBorder="1" applyAlignment="1">
      <alignment horizontal="left" vertical="center" wrapText="1"/>
    </xf>
    <xf numFmtId="0" fontId="27" fillId="4" borderId="4" xfId="19" applyFont="1" applyFill="1" applyBorder="1" applyAlignment="1">
      <alignment horizontal="center" vertical="center"/>
    </xf>
    <xf numFmtId="0" fontId="27" fillId="4" borderId="4" xfId="19" applyFont="1" applyFill="1" applyBorder="1" applyAlignment="1">
      <alignment horizontal="left" vertical="center" wrapText="1"/>
    </xf>
    <xf numFmtId="0" fontId="27" fillId="7" borderId="6" xfId="19" applyFont="1" applyFill="1" applyBorder="1" applyAlignment="1">
      <alignment horizontal="center" vertical="center"/>
    </xf>
    <xf numFmtId="49" fontId="27" fillId="7" borderId="6" xfId="19" applyNumberFormat="1" applyFont="1" applyFill="1" applyBorder="1" applyAlignment="1">
      <alignment horizontal="center" vertical="center"/>
    </xf>
    <xf numFmtId="0" fontId="27" fillId="4" borderId="6" xfId="19" applyFont="1" applyFill="1" applyBorder="1" applyAlignment="1">
      <alignment horizontal="center" vertical="top" textRotation="255"/>
    </xf>
    <xf numFmtId="0" fontId="27" fillId="4" borderId="6" xfId="19" applyFont="1" applyFill="1" applyBorder="1" applyAlignment="1">
      <alignment vertical="top"/>
    </xf>
    <xf numFmtId="49" fontId="27" fillId="4" borderId="6" xfId="19" applyNumberFormat="1" applyFont="1" applyFill="1" applyBorder="1" applyAlignment="1">
      <alignment horizontal="center" vertical="top"/>
    </xf>
    <xf numFmtId="49" fontId="27" fillId="4" borderId="6" xfId="19" applyNumberFormat="1" applyFont="1" applyFill="1" applyBorder="1" applyAlignment="1">
      <alignment horizontal="center" vertical="top" wrapText="1"/>
    </xf>
    <xf numFmtId="0" fontId="27" fillId="4" borderId="6" xfId="19" applyFont="1" applyFill="1" applyBorder="1" applyAlignment="1">
      <alignment vertical="top" wrapText="1"/>
    </xf>
    <xf numFmtId="0" fontId="27" fillId="4" borderId="3" xfId="19" applyFont="1" applyFill="1" applyBorder="1" applyAlignment="1">
      <alignment horizontal="center" vertical="top" textRotation="255"/>
    </xf>
    <xf numFmtId="0" fontId="27" fillId="4" borderId="3" xfId="19" applyFont="1" applyFill="1" applyBorder="1" applyAlignment="1">
      <alignment vertical="top"/>
    </xf>
    <xf numFmtId="49" fontId="27" fillId="4" borderId="3" xfId="19" applyNumberFormat="1" applyFont="1" applyFill="1" applyBorder="1" applyAlignment="1">
      <alignment horizontal="center" vertical="top"/>
    </xf>
    <xf numFmtId="49" fontId="27" fillId="4" borderId="3" xfId="19" applyNumberFormat="1" applyFont="1" applyFill="1" applyBorder="1" applyAlignment="1">
      <alignment horizontal="center" vertical="top" wrapText="1"/>
    </xf>
    <xf numFmtId="0" fontId="27" fillId="4" borderId="3" xfId="19" applyFont="1" applyFill="1" applyBorder="1" applyAlignment="1">
      <alignment vertical="top" wrapText="1"/>
    </xf>
    <xf numFmtId="0" fontId="27" fillId="7" borderId="6" xfId="19" applyFont="1" applyFill="1" applyBorder="1" applyAlignment="1">
      <alignment horizontal="center" vertical="top"/>
    </xf>
    <xf numFmtId="179" fontId="27" fillId="4" borderId="6" xfId="19" applyNumberFormat="1" applyFont="1" applyFill="1" applyBorder="1" applyAlignment="1">
      <alignment vertical="top"/>
    </xf>
    <xf numFmtId="49" fontId="27" fillId="4" borderId="6" xfId="19" applyNumberFormat="1" applyFont="1" applyFill="1" applyBorder="1" applyAlignment="1">
      <alignment vertical="top"/>
    </xf>
    <xf numFmtId="0" fontId="27" fillId="4" borderId="39" xfId="19" applyFont="1" applyFill="1" applyBorder="1" applyAlignment="1">
      <alignment vertical="top"/>
    </xf>
    <xf numFmtId="0" fontId="27" fillId="4" borderId="0" xfId="19" applyFont="1" applyFill="1" applyAlignment="1">
      <alignment horizontal="left" vertical="center"/>
    </xf>
    <xf numFmtId="0" fontId="27" fillId="4" borderId="107" xfId="19" applyFont="1" applyFill="1" applyBorder="1">
      <alignment vertical="center"/>
    </xf>
    <xf numFmtId="0" fontId="27" fillId="4" borderId="112" xfId="19" applyFont="1" applyFill="1" applyBorder="1">
      <alignment vertical="center"/>
    </xf>
    <xf numFmtId="0" fontId="14" fillId="5" borderId="35" xfId="11" applyFont="1" applyFill="1" applyBorder="1" applyAlignment="1">
      <alignment horizontal="center" vertical="center" wrapText="1"/>
    </xf>
    <xf numFmtId="0" fontId="14" fillId="5" borderId="41" xfId="11" applyFont="1" applyFill="1" applyBorder="1" applyAlignment="1">
      <alignment horizontal="center" vertical="center" wrapText="1"/>
    </xf>
    <xf numFmtId="0" fontId="30" fillId="0" borderId="2" xfId="9" applyFont="1" applyBorder="1" applyAlignment="1">
      <alignment horizontal="center" vertical="center"/>
    </xf>
    <xf numFmtId="0" fontId="30" fillId="0" borderId="6" xfId="9" applyFont="1" applyBorder="1" applyAlignment="1">
      <alignment horizontal="center" vertical="center"/>
    </xf>
    <xf numFmtId="0" fontId="32" fillId="0" borderId="5" xfId="9" applyFont="1" applyBorder="1" applyAlignment="1">
      <alignment horizontal="left" vertical="center" wrapText="1"/>
    </xf>
    <xf numFmtId="0" fontId="30" fillId="0" borderId="73" xfId="9" applyFont="1" applyBorder="1" applyAlignment="1">
      <alignment horizontal="center" vertical="center"/>
    </xf>
    <xf numFmtId="0" fontId="2" fillId="2" borderId="0" xfId="11" applyFont="1" applyFill="1" applyAlignment="1">
      <alignment horizontal="right"/>
    </xf>
    <xf numFmtId="38" fontId="32" fillId="0" borderId="3" xfId="18" applyFont="1" applyBorder="1" applyAlignment="1">
      <alignment horizontal="right" vertical="center" wrapText="1"/>
    </xf>
    <xf numFmtId="38" fontId="32" fillId="0" borderId="1" xfId="18" applyFont="1" applyBorder="1" applyAlignment="1">
      <alignment horizontal="right" vertical="center" wrapText="1"/>
    </xf>
    <xf numFmtId="38" fontId="32" fillId="0" borderId="3" xfId="18" applyFont="1" applyBorder="1" applyAlignment="1">
      <alignment vertical="center"/>
    </xf>
    <xf numFmtId="38" fontId="32" fillId="0" borderId="3" xfId="18" applyFont="1" applyBorder="1" applyAlignment="1">
      <alignment vertical="center" wrapText="1"/>
    </xf>
    <xf numFmtId="38" fontId="32" fillId="0" borderId="6" xfId="18" applyFont="1" applyBorder="1" applyAlignment="1">
      <alignment vertical="center"/>
    </xf>
    <xf numFmtId="0" fontId="32" fillId="0" borderId="6" xfId="9" applyFont="1" applyBorder="1" applyAlignment="1">
      <alignment vertical="center"/>
    </xf>
    <xf numFmtId="0" fontId="32" fillId="0" borderId="2" xfId="9" applyFont="1" applyBorder="1" applyAlignment="1">
      <alignment vertical="center"/>
    </xf>
    <xf numFmtId="0" fontId="32" fillId="0" borderId="5" xfId="9" applyFont="1" applyBorder="1" applyAlignment="1">
      <alignment vertical="center"/>
    </xf>
    <xf numFmtId="0" fontId="32" fillId="0" borderId="114" xfId="9" applyFont="1" applyBorder="1" applyAlignment="1">
      <alignment vertical="center"/>
    </xf>
    <xf numFmtId="0" fontId="32" fillId="0" borderId="5" xfId="9" applyFont="1" applyBorder="1" applyAlignment="1">
      <alignment vertical="center" wrapText="1"/>
    </xf>
    <xf numFmtId="0" fontId="32" fillId="0" borderId="115" xfId="9" applyFont="1" applyBorder="1" applyAlignment="1">
      <alignment horizontal="left" vertical="center" wrapText="1"/>
    </xf>
    <xf numFmtId="0" fontId="32" fillId="0" borderId="114" xfId="9" applyFont="1" applyBorder="1" applyAlignment="1">
      <alignment vertical="center" wrapText="1"/>
    </xf>
    <xf numFmtId="0" fontId="32" fillId="0" borderId="6" xfId="9" applyFont="1" applyBorder="1" applyAlignment="1">
      <alignment horizontal="left" vertical="center" wrapText="1"/>
    </xf>
    <xf numFmtId="0" fontId="32" fillId="0" borderId="73" xfId="9" applyFont="1" applyBorder="1" applyAlignment="1">
      <alignment horizontal="left" vertical="center" wrapText="1"/>
    </xf>
    <xf numFmtId="38" fontId="25" fillId="6" borderId="119" xfId="18" applyFont="1" applyFill="1" applyBorder="1" applyAlignment="1">
      <alignment horizontal="right" vertical="center"/>
    </xf>
    <xf numFmtId="38" fontId="25" fillId="6" borderId="120" xfId="18" applyFont="1" applyFill="1" applyBorder="1" applyAlignment="1">
      <alignment horizontal="right" vertical="center"/>
    </xf>
    <xf numFmtId="38" fontId="25" fillId="6" borderId="121" xfId="18" applyFont="1" applyFill="1" applyBorder="1" applyAlignment="1">
      <alignment horizontal="right" vertical="center"/>
    </xf>
    <xf numFmtId="38" fontId="25" fillId="6" borderId="122" xfId="18" applyFont="1" applyFill="1" applyBorder="1" applyAlignment="1">
      <alignment horizontal="right" vertical="center"/>
    </xf>
    <xf numFmtId="38" fontId="25" fillId="6" borderId="118" xfId="18" applyFont="1" applyFill="1" applyBorder="1" applyAlignment="1">
      <alignment horizontal="right" vertical="center"/>
    </xf>
    <xf numFmtId="38" fontId="25" fillId="0" borderId="11" xfId="18" applyFont="1" applyFill="1" applyBorder="1" applyAlignment="1">
      <alignment horizontal="right" vertical="center"/>
    </xf>
    <xf numFmtId="0" fontId="32" fillId="0" borderId="5" xfId="9" applyFont="1" applyBorder="1" applyAlignment="1">
      <alignment horizontal="center" vertical="center" wrapText="1"/>
    </xf>
    <xf numFmtId="0" fontId="32" fillId="0" borderId="6" xfId="9" applyFont="1" applyBorder="1" applyAlignment="1">
      <alignment horizontal="center" vertical="center"/>
    </xf>
    <xf numFmtId="0" fontId="32" fillId="0" borderId="2" xfId="9" applyFont="1" applyBorder="1" applyAlignment="1">
      <alignment horizontal="center" vertical="center"/>
    </xf>
    <xf numFmtId="0" fontId="32" fillId="8" borderId="10" xfId="9" applyFont="1" applyFill="1" applyBorder="1" applyAlignment="1">
      <alignment vertical="center"/>
    </xf>
    <xf numFmtId="0" fontId="32" fillId="8" borderId="27" xfId="9" applyFont="1" applyFill="1" applyBorder="1" applyAlignment="1">
      <alignment vertical="center"/>
    </xf>
    <xf numFmtId="38" fontId="25" fillId="8" borderId="1" xfId="18" applyFont="1" applyFill="1" applyBorder="1" applyAlignment="1">
      <alignment vertical="center"/>
    </xf>
    <xf numFmtId="0" fontId="30" fillId="8" borderId="52" xfId="9" applyFont="1" applyFill="1" applyBorder="1" applyAlignment="1">
      <alignment vertical="center"/>
    </xf>
    <xf numFmtId="0" fontId="30" fillId="8" borderId="10" xfId="9" applyFont="1" applyFill="1" applyBorder="1" applyAlignment="1">
      <alignment vertical="center"/>
    </xf>
    <xf numFmtId="0" fontId="30" fillId="8" borderId="1" xfId="9" applyFont="1" applyFill="1" applyBorder="1" applyAlignment="1">
      <alignment vertical="center"/>
    </xf>
    <xf numFmtId="0" fontId="30" fillId="8" borderId="1" xfId="9" applyFont="1" applyFill="1" applyBorder="1" applyAlignment="1">
      <alignment horizontal="center" vertical="center"/>
    </xf>
    <xf numFmtId="38" fontId="30" fillId="8" borderId="1" xfId="18" applyFont="1" applyFill="1" applyBorder="1" applyAlignment="1">
      <alignment vertical="center"/>
    </xf>
    <xf numFmtId="0" fontId="30" fillId="8" borderId="27" xfId="9" applyFont="1" applyFill="1" applyBorder="1" applyAlignment="1">
      <alignment vertical="center"/>
    </xf>
    <xf numFmtId="0" fontId="30" fillId="8" borderId="34" xfId="9" applyFont="1" applyFill="1" applyBorder="1" applyAlignment="1">
      <alignment vertical="center"/>
    </xf>
    <xf numFmtId="0" fontId="30" fillId="8" borderId="2" xfId="9" applyFont="1" applyFill="1" applyBorder="1" applyAlignment="1">
      <alignment vertical="center"/>
    </xf>
    <xf numFmtId="0" fontId="3" fillId="8" borderId="52" xfId="11" applyFont="1" applyFill="1" applyBorder="1">
      <alignment vertical="center"/>
    </xf>
    <xf numFmtId="0" fontId="5" fillId="8" borderId="27" xfId="11" applyFill="1" applyBorder="1">
      <alignment vertical="center"/>
    </xf>
    <xf numFmtId="0" fontId="5" fillId="8" borderId="10" xfId="11" applyFill="1" applyBorder="1">
      <alignment vertical="center"/>
    </xf>
    <xf numFmtId="0" fontId="5" fillId="8" borderId="97" xfId="11" applyFill="1" applyBorder="1">
      <alignment vertical="center"/>
    </xf>
    <xf numFmtId="0" fontId="5" fillId="8" borderId="98" xfId="11" applyFill="1" applyBorder="1">
      <alignment vertical="center"/>
    </xf>
    <xf numFmtId="0" fontId="4" fillId="8" borderId="3" xfId="11" applyFont="1" applyFill="1" applyBorder="1">
      <alignment vertical="center"/>
    </xf>
    <xf numFmtId="0" fontId="4" fillId="8" borderId="37" xfId="11" applyFont="1" applyFill="1" applyBorder="1" applyAlignment="1">
      <alignment horizontal="center" vertical="center"/>
    </xf>
    <xf numFmtId="38" fontId="5" fillId="8" borderId="15" xfId="18" applyFont="1" applyFill="1" applyBorder="1" applyAlignment="1">
      <alignment horizontal="right" vertical="center" wrapText="1"/>
    </xf>
    <xf numFmtId="38" fontId="5" fillId="8" borderId="2" xfId="18" applyFont="1" applyFill="1" applyBorder="1" applyAlignment="1">
      <alignment horizontal="right" vertical="center" wrapText="1"/>
    </xf>
    <xf numFmtId="38" fontId="5" fillId="8" borderId="9" xfId="18" applyFont="1" applyFill="1" applyBorder="1" applyAlignment="1">
      <alignment horizontal="right" vertical="center" wrapText="1"/>
    </xf>
    <xf numFmtId="38" fontId="5" fillId="8" borderId="7" xfId="11" applyNumberFormat="1" applyFill="1" applyBorder="1" applyAlignment="1">
      <alignment horizontal="right" vertical="center" wrapText="1"/>
    </xf>
    <xf numFmtId="0" fontId="4" fillId="8" borderId="1" xfId="11" applyFont="1" applyFill="1" applyBorder="1">
      <alignment vertical="center"/>
    </xf>
    <xf numFmtId="0" fontId="4" fillId="8" borderId="7" xfId="11" applyFont="1" applyFill="1" applyBorder="1" applyAlignment="1">
      <alignment horizontal="center" vertical="center"/>
    </xf>
    <xf numFmtId="38" fontId="25" fillId="8" borderId="1" xfId="18" applyFont="1" applyFill="1" applyBorder="1" applyAlignment="1">
      <alignment horizontal="right" vertical="center"/>
    </xf>
    <xf numFmtId="38" fontId="25" fillId="6" borderId="118" xfId="12" applyFont="1" applyFill="1" applyBorder="1" applyAlignment="1">
      <alignment horizontal="right" vertical="center"/>
    </xf>
    <xf numFmtId="38" fontId="25" fillId="6" borderId="122" xfId="18" applyFont="1" applyFill="1" applyBorder="1" applyAlignment="1">
      <alignment horizontal="center" vertical="center"/>
    </xf>
    <xf numFmtId="38" fontId="32" fillId="6" borderId="122" xfId="18" applyFont="1" applyFill="1" applyBorder="1" applyAlignment="1">
      <alignment horizontal="center" vertical="center" wrapText="1"/>
    </xf>
    <xf numFmtId="38" fontId="32" fillId="0" borderId="6" xfId="18" applyFont="1" applyBorder="1" applyAlignment="1">
      <alignment vertical="center" wrapText="1"/>
    </xf>
    <xf numFmtId="0" fontId="32" fillId="8" borderId="0" xfId="9" applyFont="1" applyFill="1" applyAlignment="1">
      <alignment vertical="center"/>
    </xf>
    <xf numFmtId="38" fontId="32" fillId="0" borderId="22" xfId="18" applyFont="1" applyBorder="1" applyAlignment="1">
      <alignment horizontal="right" vertical="center" wrapText="1"/>
    </xf>
    <xf numFmtId="0" fontId="32" fillId="8" borderId="117" xfId="9" applyFont="1" applyFill="1" applyBorder="1" applyAlignment="1">
      <alignment vertical="center"/>
    </xf>
    <xf numFmtId="38" fontId="25" fillId="8" borderId="4" xfId="18" applyFont="1" applyFill="1" applyBorder="1" applyAlignment="1">
      <alignment vertical="center"/>
    </xf>
    <xf numFmtId="38" fontId="32" fillId="8" borderId="4" xfId="18" applyFont="1" applyFill="1" applyBorder="1" applyAlignment="1">
      <alignment vertical="center"/>
    </xf>
    <xf numFmtId="0" fontId="32" fillId="8" borderId="4" xfId="9" applyFont="1" applyFill="1" applyBorder="1" applyAlignment="1">
      <alignment vertical="center"/>
    </xf>
    <xf numFmtId="38" fontId="14" fillId="5" borderId="125" xfId="18" applyFont="1" applyFill="1" applyBorder="1" applyAlignment="1">
      <alignment horizontal="center" vertical="center" wrapText="1"/>
    </xf>
    <xf numFmtId="38" fontId="25" fillId="6" borderId="123" xfId="18" applyFont="1" applyFill="1" applyBorder="1" applyAlignment="1">
      <alignment horizontal="right" vertical="center"/>
    </xf>
    <xf numFmtId="38" fontId="25" fillId="2" borderId="24" xfId="18" applyFont="1" applyFill="1" applyBorder="1" applyAlignment="1">
      <alignment horizontal="right" vertical="center"/>
    </xf>
    <xf numFmtId="38" fontId="25" fillId="8" borderId="116" xfId="18" applyFont="1" applyFill="1" applyBorder="1" applyAlignment="1">
      <alignment vertical="center"/>
    </xf>
    <xf numFmtId="38" fontId="25" fillId="2" borderId="7" xfId="18" applyFont="1" applyFill="1" applyBorder="1" applyAlignment="1">
      <alignment vertical="center"/>
    </xf>
    <xf numFmtId="0" fontId="14" fillId="5" borderId="127" xfId="11" applyFont="1" applyFill="1" applyBorder="1" applyAlignment="1">
      <alignment horizontal="center" vertical="center" wrapText="1"/>
    </xf>
    <xf numFmtId="38" fontId="5" fillId="3" borderId="95" xfId="18" applyFont="1" applyFill="1" applyBorder="1" applyAlignment="1">
      <alignment horizontal="right" vertical="center" wrapText="1"/>
    </xf>
    <xf numFmtId="38" fontId="25" fillId="2" borderId="7" xfId="18" applyFont="1" applyFill="1" applyBorder="1" applyAlignment="1">
      <alignment horizontal="right" vertical="center"/>
    </xf>
    <xf numFmtId="38" fontId="5" fillId="8" borderId="7" xfId="18" applyFont="1" applyFill="1" applyBorder="1" applyAlignment="1">
      <alignment horizontal="right" vertical="center" wrapText="1"/>
    </xf>
    <xf numFmtId="38" fontId="25" fillId="2" borderId="100" xfId="18" applyFont="1" applyFill="1" applyBorder="1" applyAlignment="1">
      <alignment horizontal="right" vertical="center"/>
    </xf>
    <xf numFmtId="38" fontId="14" fillId="6" borderId="41" xfId="18" applyFont="1" applyFill="1" applyBorder="1" applyAlignment="1">
      <alignment horizontal="right" vertical="center" wrapText="1"/>
    </xf>
    <xf numFmtId="38" fontId="25" fillId="0" borderId="6" xfId="18" applyFont="1" applyBorder="1" applyAlignment="1">
      <alignment vertical="center"/>
    </xf>
    <xf numFmtId="38" fontId="25" fillId="0" borderId="17" xfId="18" applyFont="1" applyBorder="1" applyAlignment="1">
      <alignment vertical="center"/>
    </xf>
    <xf numFmtId="0" fontId="33" fillId="0" borderId="0" xfId="0" applyFont="1">
      <alignment vertical="center"/>
    </xf>
    <xf numFmtId="0" fontId="34" fillId="0" borderId="0" xfId="0" applyFont="1">
      <alignment vertical="center"/>
    </xf>
    <xf numFmtId="0" fontId="33" fillId="2" borderId="0" xfId="0" applyFont="1" applyFill="1">
      <alignment vertical="center"/>
    </xf>
    <xf numFmtId="0" fontId="33" fillId="2" borderId="0" xfId="0" applyFont="1" applyFill="1" applyAlignment="1">
      <alignment horizontal="right" vertical="center"/>
    </xf>
    <xf numFmtId="0" fontId="33" fillId="2" borderId="0" xfId="0" applyFont="1" applyFill="1" applyAlignment="1">
      <alignment horizontal="left" vertical="center" wrapText="1"/>
    </xf>
    <xf numFmtId="0" fontId="33" fillId="2" borderId="0" xfId="0" applyFont="1" applyFill="1" applyAlignment="1">
      <alignment horizontal="justify" vertical="center"/>
    </xf>
    <xf numFmtId="0" fontId="33" fillId="2" borderId="0" xfId="0" applyFont="1" applyFill="1" applyAlignment="1">
      <alignment horizontal="justify" vertical="center" wrapText="1"/>
    </xf>
    <xf numFmtId="0" fontId="33" fillId="2" borderId="4"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33" fillId="2" borderId="1" xfId="0" applyFont="1" applyFill="1" applyBorder="1" applyAlignment="1">
      <alignment vertical="center" wrapText="1"/>
    </xf>
    <xf numFmtId="0" fontId="33" fillId="2" borderId="1" xfId="0" applyFont="1" applyFill="1" applyBorder="1" applyAlignment="1">
      <alignment horizontal="right" vertical="center"/>
    </xf>
    <xf numFmtId="0" fontId="37" fillId="2" borderId="0" xfId="0" applyFont="1" applyFill="1">
      <alignment vertical="center"/>
    </xf>
    <xf numFmtId="0" fontId="37" fillId="0" borderId="0" xfId="0" applyFont="1">
      <alignment vertical="center"/>
    </xf>
    <xf numFmtId="0" fontId="36" fillId="2" borderId="0" xfId="0" applyFont="1" applyFill="1">
      <alignment vertical="center"/>
    </xf>
    <xf numFmtId="0" fontId="36" fillId="0" borderId="0" xfId="0" applyFont="1">
      <alignment vertical="center"/>
    </xf>
    <xf numFmtId="0" fontId="33" fillId="2" borderId="4" xfId="0" applyFont="1" applyFill="1" applyBorder="1">
      <alignment vertical="center"/>
    </xf>
    <xf numFmtId="0" fontId="33" fillId="2" borderId="1" xfId="0" applyFont="1" applyFill="1" applyBorder="1">
      <alignment vertical="center"/>
    </xf>
    <xf numFmtId="0" fontId="34" fillId="2" borderId="0" xfId="0" applyFont="1" applyFill="1">
      <alignment vertical="center"/>
    </xf>
    <xf numFmtId="0" fontId="34" fillId="2" borderId="8" xfId="0" applyFont="1" applyFill="1" applyBorder="1">
      <alignment vertical="center"/>
    </xf>
    <xf numFmtId="0" fontId="34" fillId="2" borderId="9" xfId="0" applyFont="1" applyFill="1" applyBorder="1">
      <alignment vertical="center"/>
    </xf>
    <xf numFmtId="0" fontId="33" fillId="7" borderId="75" xfId="0" applyFont="1" applyFill="1" applyBorder="1">
      <alignment vertical="center"/>
    </xf>
    <xf numFmtId="0" fontId="34" fillId="7" borderId="75" xfId="0" applyFont="1" applyFill="1" applyBorder="1">
      <alignment vertical="center"/>
    </xf>
    <xf numFmtId="0" fontId="33" fillId="7" borderId="10" xfId="0" applyFont="1" applyFill="1" applyBorder="1" applyAlignment="1">
      <alignment horizontal="center" vertical="center"/>
    </xf>
    <xf numFmtId="0" fontId="33" fillId="7" borderId="0" xfId="0" applyFont="1" applyFill="1" applyAlignment="1">
      <alignment horizontal="center" vertical="center"/>
    </xf>
    <xf numFmtId="0" fontId="33" fillId="7" borderId="36" xfId="0" applyFont="1" applyFill="1" applyBorder="1" applyAlignment="1">
      <alignment horizontal="center" vertical="center"/>
    </xf>
    <xf numFmtId="0" fontId="33" fillId="7" borderId="10" xfId="0" applyFont="1" applyFill="1" applyBorder="1">
      <alignment vertical="center"/>
    </xf>
    <xf numFmtId="0" fontId="33" fillId="7" borderId="0" xfId="0" applyFont="1" applyFill="1">
      <alignment vertical="center"/>
    </xf>
    <xf numFmtId="0" fontId="33" fillId="7" borderId="36" xfId="0" applyFont="1" applyFill="1" applyBorder="1">
      <alignment vertical="center"/>
    </xf>
    <xf numFmtId="0" fontId="36" fillId="7" borderId="10" xfId="0" applyFont="1" applyFill="1" applyBorder="1">
      <alignment vertical="center"/>
    </xf>
    <xf numFmtId="0" fontId="33" fillId="7" borderId="34" xfId="0" applyFont="1" applyFill="1" applyBorder="1">
      <alignment vertical="center"/>
    </xf>
    <xf numFmtId="0" fontId="33" fillId="7" borderId="22" xfId="0" applyFont="1" applyFill="1" applyBorder="1">
      <alignment vertical="center"/>
    </xf>
    <xf numFmtId="0" fontId="34" fillId="2" borderId="101" xfId="0" applyFont="1" applyFill="1" applyBorder="1" applyAlignment="1">
      <alignment vertical="center" wrapText="1"/>
    </xf>
    <xf numFmtId="0" fontId="34" fillId="7" borderId="133" xfId="0" applyFont="1" applyFill="1" applyBorder="1">
      <alignment vertical="center"/>
    </xf>
    <xf numFmtId="180" fontId="39" fillId="7" borderId="4" xfId="0" applyNumberFormat="1" applyFont="1" applyFill="1" applyBorder="1" applyAlignment="1">
      <alignment horizontal="right" vertical="center"/>
    </xf>
    <xf numFmtId="180" fontId="40" fillId="2" borderId="95" xfId="0" applyNumberFormat="1" applyFont="1" applyFill="1" applyBorder="1" applyAlignment="1">
      <alignment horizontal="right" vertical="center"/>
    </xf>
    <xf numFmtId="180" fontId="40" fillId="2" borderId="7" xfId="0" applyNumberFormat="1" applyFont="1" applyFill="1" applyBorder="1" applyAlignment="1">
      <alignment horizontal="right" vertical="center"/>
    </xf>
    <xf numFmtId="180" fontId="40" fillId="2" borderId="100" xfId="0" applyNumberFormat="1" applyFont="1" applyFill="1" applyBorder="1" applyAlignment="1">
      <alignment horizontal="right" vertical="center"/>
    </xf>
    <xf numFmtId="180" fontId="40" fillId="7" borderId="132" xfId="0" applyNumberFormat="1" applyFont="1" applyFill="1" applyBorder="1" applyAlignment="1">
      <alignment horizontal="right" vertical="center"/>
    </xf>
    <xf numFmtId="180" fontId="40" fillId="7" borderId="41" xfId="0" applyNumberFormat="1" applyFont="1" applyFill="1" applyBorder="1" applyAlignment="1">
      <alignment horizontal="right" vertical="center"/>
    </xf>
    <xf numFmtId="0" fontId="37" fillId="7" borderId="36" xfId="0" applyFont="1" applyFill="1" applyBorder="1" applyAlignment="1"/>
    <xf numFmtId="0" fontId="35" fillId="7" borderId="104" xfId="0" applyFont="1" applyFill="1" applyBorder="1" applyAlignment="1">
      <alignment horizontal="center" vertical="center"/>
    </xf>
    <xf numFmtId="0" fontId="35" fillId="7" borderId="33" xfId="0" applyFont="1" applyFill="1" applyBorder="1" applyAlignment="1">
      <alignment horizontal="center" vertical="center"/>
    </xf>
    <xf numFmtId="0" fontId="1" fillId="2" borderId="0" xfId="21" applyFill="1">
      <alignment vertical="center"/>
    </xf>
    <xf numFmtId="0" fontId="1" fillId="2" borderId="0" xfId="21" applyFill="1" applyAlignment="1">
      <alignment horizontal="left" vertical="center"/>
    </xf>
    <xf numFmtId="38" fontId="1" fillId="2" borderId="0" xfId="18" applyFont="1" applyFill="1" applyAlignment="1">
      <alignment horizontal="left" vertical="center"/>
    </xf>
    <xf numFmtId="0" fontId="1" fillId="0" borderId="0" xfId="21">
      <alignment vertical="center"/>
    </xf>
    <xf numFmtId="0" fontId="24" fillId="2" borderId="0" xfId="21" applyFont="1" applyFill="1">
      <alignment vertical="center"/>
    </xf>
    <xf numFmtId="38" fontId="1" fillId="2" borderId="0" xfId="18" applyFont="1" applyFill="1" applyAlignment="1">
      <alignment vertical="center"/>
    </xf>
    <xf numFmtId="0" fontId="1" fillId="2" borderId="0" xfId="21" applyFill="1" applyAlignment="1">
      <alignment horizontal="right"/>
    </xf>
    <xf numFmtId="0" fontId="14" fillId="5" borderId="125" xfId="21" applyFont="1" applyFill="1" applyBorder="1" applyAlignment="1">
      <alignment horizontal="center" vertical="center"/>
    </xf>
    <xf numFmtId="0" fontId="14" fillId="5" borderId="125" xfId="21" applyFont="1" applyFill="1" applyBorder="1" applyAlignment="1">
      <alignment horizontal="center" vertical="center" wrapText="1"/>
    </xf>
    <xf numFmtId="0" fontId="14" fillId="5" borderId="126" xfId="21" applyFont="1" applyFill="1" applyBorder="1" applyAlignment="1">
      <alignment horizontal="center" vertical="center" wrapText="1"/>
    </xf>
    <xf numFmtId="0" fontId="1" fillId="5" borderId="104" xfId="21" applyFill="1" applyBorder="1" applyAlignment="1">
      <alignment horizontal="center" vertical="center"/>
    </xf>
    <xf numFmtId="0" fontId="25" fillId="8" borderId="4" xfId="21" applyFont="1" applyFill="1" applyBorder="1" applyAlignment="1">
      <alignment horizontal="center" vertical="center"/>
    </xf>
    <xf numFmtId="0" fontId="25" fillId="8" borderId="7" xfId="21" applyFont="1" applyFill="1" applyBorder="1">
      <alignment vertical="center"/>
    </xf>
    <xf numFmtId="0" fontId="25" fillId="2" borderId="7" xfId="21" applyFont="1" applyFill="1" applyBorder="1">
      <alignment vertical="center"/>
    </xf>
    <xf numFmtId="0" fontId="1" fillId="0" borderId="0" xfId="21" applyAlignment="1">
      <alignment vertical="center" wrapText="1"/>
    </xf>
    <xf numFmtId="38" fontId="1" fillId="0" borderId="0" xfId="18" applyFont="1" applyAlignment="1">
      <alignment vertical="center"/>
    </xf>
    <xf numFmtId="0" fontId="16" fillId="2" borderId="7" xfId="21" applyFont="1" applyFill="1" applyBorder="1">
      <alignment vertical="center"/>
    </xf>
    <xf numFmtId="0" fontId="16" fillId="2" borderId="7" xfId="21" applyFont="1" applyFill="1" applyBorder="1" applyAlignment="1">
      <alignment vertical="center" wrapText="1"/>
    </xf>
    <xf numFmtId="0" fontId="1" fillId="0" borderId="0" xfId="11" applyFont="1">
      <alignment vertical="center"/>
    </xf>
    <xf numFmtId="0" fontId="3" fillId="0" borderId="0" xfId="11" applyFont="1">
      <alignment vertical="center"/>
    </xf>
    <xf numFmtId="0" fontId="41" fillId="2" borderId="0" xfId="11" applyFont="1" applyFill="1">
      <alignment vertical="center"/>
    </xf>
    <xf numFmtId="176" fontId="19" fillId="2" borderId="0" xfId="16" applyNumberFormat="1" applyFont="1" applyFill="1" applyBorder="1" applyAlignment="1">
      <alignment vertical="center"/>
    </xf>
    <xf numFmtId="0" fontId="16" fillId="0" borderId="0" xfId="14" applyFont="1" applyAlignment="1">
      <alignment vertical="center"/>
    </xf>
    <xf numFmtId="0" fontId="20" fillId="0" borderId="0" xfId="14" applyFont="1" applyAlignment="1">
      <alignment vertical="center"/>
    </xf>
    <xf numFmtId="176" fontId="19" fillId="2" borderId="0" xfId="16" applyNumberFormat="1" applyFont="1" applyFill="1" applyBorder="1" applyAlignment="1">
      <alignment horizontal="center" vertical="center"/>
    </xf>
    <xf numFmtId="0" fontId="27" fillId="4" borderId="6" xfId="19" applyFont="1" applyFill="1" applyBorder="1" applyAlignment="1">
      <alignment vertical="top" wrapText="1"/>
    </xf>
    <xf numFmtId="0" fontId="27" fillId="7" borderId="6" xfId="19" applyFont="1" applyFill="1" applyBorder="1" applyAlignment="1">
      <alignment horizontal="center" vertical="center"/>
    </xf>
    <xf numFmtId="0" fontId="27" fillId="7" borderId="5" xfId="19" applyFont="1" applyFill="1" applyBorder="1" applyAlignment="1">
      <alignment horizontal="center" vertical="center"/>
    </xf>
    <xf numFmtId="0" fontId="27" fillId="7" borderId="46" xfId="19" applyFont="1" applyFill="1" applyBorder="1" applyAlignment="1">
      <alignment horizontal="center" vertical="center"/>
    </xf>
    <xf numFmtId="0" fontId="27" fillId="7" borderId="6" xfId="19" applyFont="1" applyFill="1" applyBorder="1" applyAlignment="1">
      <alignment horizontal="center" vertical="center" wrapText="1"/>
    </xf>
    <xf numFmtId="0" fontId="27" fillId="4" borderId="0" xfId="19" applyFont="1" applyFill="1" applyAlignment="1">
      <alignment horizontal="left" vertical="center" wrapText="1"/>
    </xf>
    <xf numFmtId="0" fontId="27" fillId="7" borderId="105" xfId="19" applyFont="1" applyFill="1" applyBorder="1" applyAlignment="1">
      <alignment horizontal="right" vertical="center"/>
    </xf>
    <xf numFmtId="0" fontId="27" fillId="7" borderId="1" xfId="19" applyFont="1" applyFill="1" applyBorder="1" applyAlignment="1">
      <alignment horizontal="right" vertical="center"/>
    </xf>
    <xf numFmtId="0" fontId="27" fillId="4" borderId="6" xfId="19" applyFont="1" applyFill="1" applyBorder="1">
      <alignment vertical="center"/>
    </xf>
    <xf numFmtId="0" fontId="27" fillId="4" borderId="6" xfId="19" applyFont="1" applyFill="1" applyBorder="1" applyAlignment="1">
      <alignment horizontal="left" vertical="center"/>
    </xf>
    <xf numFmtId="0" fontId="27" fillId="4" borderId="11" xfId="19" applyFont="1" applyFill="1" applyBorder="1" applyAlignment="1">
      <alignment horizontal="left" vertical="center"/>
    </xf>
    <xf numFmtId="0" fontId="27" fillId="7" borderId="43" xfId="19" applyFont="1" applyFill="1" applyBorder="1" applyAlignment="1">
      <alignment horizontal="right" vertical="center"/>
    </xf>
    <xf numFmtId="0" fontId="27" fillId="7" borderId="24" xfId="19" applyFont="1" applyFill="1" applyBorder="1" applyAlignment="1">
      <alignment horizontal="right" vertical="center"/>
    </xf>
    <xf numFmtId="0" fontId="27" fillId="4" borderId="17" xfId="19" applyFont="1" applyFill="1" applyBorder="1">
      <alignment vertical="center"/>
    </xf>
    <xf numFmtId="0" fontId="27" fillId="4" borderId="17" xfId="19" applyFont="1" applyFill="1" applyBorder="1" applyAlignment="1">
      <alignment horizontal="left" vertical="center"/>
    </xf>
    <xf numFmtId="0" fontId="27" fillId="4" borderId="18" xfId="19" applyFont="1" applyFill="1" applyBorder="1" applyAlignment="1">
      <alignment horizontal="left" vertical="center"/>
    </xf>
    <xf numFmtId="0" fontId="28" fillId="4" borderId="0" xfId="19" applyFont="1" applyFill="1" applyAlignment="1">
      <alignment horizontal="center" vertical="center"/>
    </xf>
    <xf numFmtId="0" fontId="27" fillId="7" borderId="53" xfId="19" applyFont="1" applyFill="1" applyBorder="1" applyAlignment="1">
      <alignment horizontal="right" vertical="center"/>
    </xf>
    <xf numFmtId="0" fontId="27" fillId="7" borderId="42" xfId="19" applyFont="1" applyFill="1" applyBorder="1" applyAlignment="1">
      <alignment horizontal="right" vertical="center"/>
    </xf>
    <xf numFmtId="0" fontId="26" fillId="0" borderId="13" xfId="19" applyFont="1" applyBorder="1">
      <alignment vertical="center"/>
    </xf>
    <xf numFmtId="0" fontId="26" fillId="0" borderId="14" xfId="19" applyFont="1" applyBorder="1">
      <alignment vertical="center"/>
    </xf>
    <xf numFmtId="0" fontId="1" fillId="0" borderId="0" xfId="11" applyFont="1" applyAlignment="1">
      <alignment horizontal="left" vertical="center"/>
    </xf>
    <xf numFmtId="0" fontId="3" fillId="0" borderId="0" xfId="11" applyFont="1" applyAlignment="1">
      <alignment horizontal="left" vertical="center"/>
    </xf>
    <xf numFmtId="0" fontId="14" fillId="5" borderId="35" xfId="11" applyFont="1" applyFill="1" applyBorder="1" applyAlignment="1">
      <alignment horizontal="center" vertical="center"/>
    </xf>
    <xf numFmtId="0" fontId="14" fillId="5" borderId="23" xfId="11" applyFont="1" applyFill="1" applyBorder="1" applyAlignment="1">
      <alignment horizontal="center" vertical="center"/>
    </xf>
    <xf numFmtId="0" fontId="14" fillId="5" borderId="41" xfId="11" applyFont="1" applyFill="1" applyBorder="1" applyAlignment="1">
      <alignment horizontal="center" vertical="center"/>
    </xf>
    <xf numFmtId="0" fontId="14" fillId="6" borderId="34" xfId="11" applyFont="1" applyFill="1" applyBorder="1" applyAlignment="1">
      <alignment horizontal="center" vertical="center"/>
    </xf>
    <xf numFmtId="0" fontId="14" fillId="6" borderId="22" xfId="11" applyFont="1" applyFill="1" applyBorder="1" applyAlignment="1">
      <alignment horizontal="center" vertical="center"/>
    </xf>
    <xf numFmtId="0" fontId="4" fillId="5" borderId="31" xfId="11" applyFont="1" applyFill="1" applyBorder="1" applyAlignment="1">
      <alignment horizontal="center" vertical="center"/>
    </xf>
    <xf numFmtId="0" fontId="4" fillId="5" borderId="32" xfId="11" applyFont="1" applyFill="1" applyBorder="1" applyAlignment="1">
      <alignment horizontal="center" vertical="center"/>
    </xf>
    <xf numFmtId="0" fontId="4" fillId="5" borderId="33" xfId="11" applyFont="1" applyFill="1" applyBorder="1" applyAlignment="1">
      <alignment horizontal="center" vertical="center"/>
    </xf>
    <xf numFmtId="0" fontId="14" fillId="5" borderId="35" xfId="11" applyFont="1" applyFill="1" applyBorder="1" applyAlignment="1">
      <alignment horizontal="center" vertical="center" wrapText="1"/>
    </xf>
    <xf numFmtId="0" fontId="14" fillId="5" borderId="23" xfId="11" applyFont="1" applyFill="1" applyBorder="1" applyAlignment="1">
      <alignment horizontal="center" vertical="center" wrapText="1"/>
    </xf>
    <xf numFmtId="0" fontId="14" fillId="5" borderId="41" xfId="11" applyFont="1" applyFill="1" applyBorder="1" applyAlignment="1">
      <alignment horizontal="center" vertical="center" wrapText="1"/>
    </xf>
    <xf numFmtId="0" fontId="3" fillId="5" borderId="32" xfId="11" applyFont="1" applyFill="1" applyBorder="1" applyAlignment="1">
      <alignment horizontal="center" vertical="center"/>
    </xf>
    <xf numFmtId="0" fontId="3" fillId="5" borderId="33" xfId="11" applyFont="1" applyFill="1" applyBorder="1" applyAlignment="1">
      <alignment horizontal="center" vertical="center"/>
    </xf>
    <xf numFmtId="0" fontId="3" fillId="5" borderId="31" xfId="11" applyFont="1" applyFill="1" applyBorder="1" applyAlignment="1">
      <alignment horizontal="center" vertical="center"/>
    </xf>
    <xf numFmtId="0" fontId="14" fillId="5" borderId="29" xfId="11" applyFont="1" applyFill="1" applyBorder="1" applyAlignment="1">
      <alignment horizontal="center" vertical="center"/>
    </xf>
    <xf numFmtId="0" fontId="14" fillId="5" borderId="30" xfId="11" applyFont="1" applyFill="1" applyBorder="1" applyAlignment="1">
      <alignment horizontal="center" vertical="center"/>
    </xf>
    <xf numFmtId="0" fontId="14" fillId="5" borderId="10" xfId="11" applyFont="1" applyFill="1" applyBorder="1" applyAlignment="1">
      <alignment horizontal="center" vertical="center"/>
    </xf>
    <xf numFmtId="0" fontId="14" fillId="5" borderId="0" xfId="11" applyFont="1" applyFill="1" applyAlignment="1">
      <alignment horizontal="center" vertical="center"/>
    </xf>
    <xf numFmtId="0" fontId="14" fillId="5" borderId="34" xfId="11" applyFont="1" applyFill="1" applyBorder="1" applyAlignment="1">
      <alignment horizontal="center" vertical="center"/>
    </xf>
    <xf numFmtId="0" fontId="14" fillId="5" borderId="22" xfId="11" applyFont="1" applyFill="1" applyBorder="1" applyAlignment="1">
      <alignment horizontal="center" vertical="center"/>
    </xf>
    <xf numFmtId="0" fontId="32" fillId="0" borderId="5" xfId="9" applyFont="1" applyBorder="1" applyAlignment="1">
      <alignment horizontal="left" vertical="center" wrapText="1"/>
    </xf>
    <xf numFmtId="0" fontId="32" fillId="0" borderId="48" xfId="9" applyFont="1" applyBorder="1" applyAlignment="1">
      <alignment horizontal="left" vertical="center" wrapText="1"/>
    </xf>
    <xf numFmtId="0" fontId="32" fillId="0" borderId="73" xfId="9" applyFont="1" applyBorder="1" applyAlignment="1">
      <alignment horizontal="left" vertical="center" wrapText="1"/>
    </xf>
    <xf numFmtId="0" fontId="32" fillId="0" borderId="5" xfId="9" applyFont="1" applyBorder="1" applyAlignment="1">
      <alignment horizontal="center" vertical="center" wrapText="1"/>
    </xf>
    <xf numFmtId="0" fontId="32" fillId="0" borderId="48" xfId="9" applyFont="1" applyBorder="1" applyAlignment="1">
      <alignment horizontal="center" vertical="center" wrapText="1"/>
    </xf>
    <xf numFmtId="0" fontId="32" fillId="0" borderId="73" xfId="9" applyFont="1" applyBorder="1" applyAlignment="1">
      <alignment horizontal="center" vertical="center" wrapText="1"/>
    </xf>
    <xf numFmtId="0" fontId="25" fillId="2" borderId="37" xfId="21" applyFont="1" applyFill="1" applyBorder="1" applyAlignment="1">
      <alignment horizontal="left" vertical="center"/>
    </xf>
    <xf numFmtId="0" fontId="25" fillId="2" borderId="23" xfId="21" applyFont="1" applyFill="1" applyBorder="1" applyAlignment="1">
      <alignment horizontal="left" vertical="center"/>
    </xf>
    <xf numFmtId="0" fontId="25" fillId="2" borderId="41" xfId="21" applyFont="1" applyFill="1" applyBorder="1" applyAlignment="1">
      <alignment horizontal="left" vertical="center"/>
    </xf>
    <xf numFmtId="0" fontId="1" fillId="2" borderId="0" xfId="21" applyFill="1" applyAlignment="1">
      <alignment horizontal="left" vertical="center"/>
    </xf>
    <xf numFmtId="0" fontId="14" fillId="5" borderId="124" xfId="21" applyFont="1" applyFill="1" applyBorder="1" applyAlignment="1">
      <alignment horizontal="center" vertical="center"/>
    </xf>
    <xf numFmtId="0" fontId="14" fillId="5" borderId="125" xfId="21" applyFont="1" applyFill="1" applyBorder="1" applyAlignment="1">
      <alignment horizontal="center" vertical="center"/>
    </xf>
    <xf numFmtId="0" fontId="32" fillId="0" borderId="5" xfId="9" applyFont="1" applyBorder="1" applyAlignment="1">
      <alignment horizontal="left" vertical="center"/>
    </xf>
    <xf numFmtId="0" fontId="32" fillId="0" borderId="48" xfId="9" applyFont="1" applyBorder="1" applyAlignment="1">
      <alignment horizontal="left" vertical="center"/>
    </xf>
    <xf numFmtId="0" fontId="32" fillId="0" borderId="46" xfId="9" applyFont="1" applyBorder="1" applyAlignment="1">
      <alignment horizontal="left" vertical="center"/>
    </xf>
    <xf numFmtId="0" fontId="32" fillId="0" borderId="5" xfId="9" applyFont="1" applyBorder="1" applyAlignment="1">
      <alignment horizontal="center" vertical="center"/>
    </xf>
    <xf numFmtId="0" fontId="32" fillId="0" borderId="48" xfId="9" applyFont="1" applyBorder="1" applyAlignment="1">
      <alignment horizontal="center" vertical="center"/>
    </xf>
    <xf numFmtId="0" fontId="32" fillId="0" borderId="46" xfId="9" applyFont="1" applyBorder="1" applyAlignment="1">
      <alignment horizontal="center" vertical="center"/>
    </xf>
    <xf numFmtId="0" fontId="32" fillId="0" borderId="46" xfId="9" applyFont="1" applyBorder="1" applyAlignment="1">
      <alignment horizontal="left" vertical="center" wrapText="1"/>
    </xf>
    <xf numFmtId="0" fontId="32" fillId="0" borderId="46" xfId="9" applyFont="1" applyBorder="1" applyAlignment="1">
      <alignment horizontal="center" vertical="center" wrapText="1"/>
    </xf>
    <xf numFmtId="0" fontId="25" fillId="2" borderId="116" xfId="21" applyFont="1" applyFill="1" applyBorder="1" applyAlignment="1">
      <alignment horizontal="left" vertical="center"/>
    </xf>
    <xf numFmtId="0" fontId="22" fillId="2" borderId="0" xfId="7" applyFont="1" applyFill="1" applyAlignment="1">
      <alignment horizontal="left" vertical="center"/>
    </xf>
    <xf numFmtId="0" fontId="42" fillId="2" borderId="0" xfId="11" applyFont="1" applyFill="1" applyAlignment="1">
      <alignment horizontal="left" vertical="center"/>
    </xf>
    <xf numFmtId="3" fontId="17" fillId="4" borderId="0" xfId="16" applyNumberFormat="1" applyFont="1" applyFill="1" applyAlignment="1">
      <alignment horizontal="left" vertical="center"/>
    </xf>
    <xf numFmtId="0" fontId="18" fillId="0" borderId="0" xfId="14" applyFont="1" applyAlignment="1">
      <alignment horizontal="left" vertical="center"/>
    </xf>
    <xf numFmtId="3" fontId="19" fillId="5" borderId="29" xfId="16" applyNumberFormat="1" applyFont="1" applyFill="1" applyBorder="1" applyAlignment="1">
      <alignment horizontal="center" vertical="center"/>
    </xf>
    <xf numFmtId="0" fontId="19" fillId="5" borderId="30" xfId="14" applyFont="1" applyFill="1" applyBorder="1" applyAlignment="1">
      <alignment horizontal="center" vertical="center"/>
    </xf>
    <xf numFmtId="3" fontId="19" fillId="5" borderId="10" xfId="16" applyNumberFormat="1" applyFont="1" applyFill="1" applyBorder="1" applyAlignment="1">
      <alignment horizontal="center" vertical="center"/>
    </xf>
    <xf numFmtId="0" fontId="19" fillId="5" borderId="0" xfId="14" applyFont="1" applyFill="1" applyAlignment="1">
      <alignment horizontal="center" vertical="center"/>
    </xf>
    <xf numFmtId="0" fontId="19" fillId="5" borderId="34" xfId="14" applyFont="1" applyFill="1" applyBorder="1" applyAlignment="1">
      <alignment horizontal="center" vertical="center"/>
    </xf>
    <xf numFmtId="0" fontId="19" fillId="5" borderId="22" xfId="14" applyFont="1" applyFill="1" applyBorder="1" applyAlignment="1">
      <alignment horizontal="center" vertical="center"/>
    </xf>
    <xf numFmtId="3" fontId="19" fillId="4" borderId="42" xfId="16" applyNumberFormat="1" applyFont="1" applyFill="1" applyBorder="1" applyAlignment="1">
      <alignment horizontal="left" vertical="center"/>
    </xf>
    <xf numFmtId="0" fontId="16" fillId="0" borderId="42" xfId="14" applyFont="1" applyBorder="1" applyAlignment="1">
      <alignment vertical="center"/>
    </xf>
    <xf numFmtId="3" fontId="19" fillId="4" borderId="43" xfId="16" applyNumberFormat="1" applyFont="1" applyFill="1" applyBorder="1" applyAlignment="1">
      <alignment vertical="center"/>
    </xf>
    <xf numFmtId="0" fontId="16" fillId="0" borderId="24" xfId="14" applyFont="1" applyBorder="1" applyAlignment="1">
      <alignment vertical="center"/>
    </xf>
    <xf numFmtId="3" fontId="19" fillId="4" borderId="24" xfId="16" applyNumberFormat="1" applyFont="1" applyFill="1" applyBorder="1" applyAlignment="1">
      <alignment vertical="center"/>
    </xf>
    <xf numFmtId="3" fontId="19" fillId="4" borderId="29" xfId="16" applyNumberFormat="1" applyFont="1" applyFill="1" applyBorder="1" applyAlignment="1">
      <alignment vertical="center"/>
    </xf>
    <xf numFmtId="0" fontId="16" fillId="0" borderId="30" xfId="14" applyFont="1" applyBorder="1" applyAlignment="1">
      <alignment vertical="center"/>
    </xf>
    <xf numFmtId="3" fontId="19" fillId="4" borderId="56" xfId="16" applyNumberFormat="1" applyFont="1" applyFill="1" applyBorder="1" applyAlignment="1">
      <alignment vertical="center"/>
    </xf>
    <xf numFmtId="0" fontId="16" fillId="0" borderId="56" xfId="14" applyFont="1" applyBorder="1" applyAlignment="1">
      <alignment vertical="center"/>
    </xf>
    <xf numFmtId="3" fontId="19" fillId="4" borderId="1" xfId="16" applyNumberFormat="1" applyFont="1" applyFill="1" applyBorder="1" applyAlignment="1">
      <alignment vertical="center"/>
    </xf>
    <xf numFmtId="3" fontId="19" fillId="4" borderId="42" xfId="16" applyNumberFormat="1" applyFont="1" applyFill="1" applyBorder="1" applyAlignment="1">
      <alignment vertical="center"/>
    </xf>
    <xf numFmtId="3" fontId="19" fillId="4" borderId="39" xfId="16" applyNumberFormat="1" applyFont="1" applyFill="1" applyBorder="1" applyAlignment="1">
      <alignment vertical="center"/>
    </xf>
    <xf numFmtId="0" fontId="16" fillId="0" borderId="1" xfId="14" applyFont="1" applyBorder="1" applyAlignment="1">
      <alignment vertical="center"/>
    </xf>
    <xf numFmtId="3" fontId="19" fillId="4" borderId="60" xfId="16" applyNumberFormat="1" applyFont="1" applyFill="1" applyBorder="1" applyAlignment="1">
      <alignment vertical="center"/>
    </xf>
    <xf numFmtId="0" fontId="16" fillId="0" borderId="60" xfId="14" applyFont="1" applyBorder="1" applyAlignment="1">
      <alignment vertical="center"/>
    </xf>
    <xf numFmtId="3" fontId="19" fillId="4" borderId="64" xfId="16" applyNumberFormat="1" applyFont="1" applyFill="1" applyBorder="1" applyAlignment="1">
      <alignment vertical="center"/>
    </xf>
    <xf numFmtId="0" fontId="16" fillId="0" borderId="64" xfId="14" applyFont="1" applyBorder="1" applyAlignment="1">
      <alignment vertical="center"/>
    </xf>
    <xf numFmtId="3" fontId="19" fillId="4" borderId="52" xfId="16" applyNumberFormat="1" applyFont="1" applyFill="1" applyBorder="1" applyAlignment="1">
      <alignment vertical="center"/>
    </xf>
    <xf numFmtId="0" fontId="16" fillId="0" borderId="3" xfId="14" applyFont="1" applyBorder="1" applyAlignment="1">
      <alignment vertical="center"/>
    </xf>
    <xf numFmtId="0" fontId="19" fillId="4" borderId="29" xfId="14" applyFont="1" applyFill="1" applyBorder="1" applyAlignment="1">
      <alignment horizontal="left" vertical="center"/>
    </xf>
    <xf numFmtId="0" fontId="19" fillId="4" borderId="44" xfId="14" applyFont="1" applyFill="1" applyBorder="1" applyAlignment="1">
      <alignment horizontal="left" vertical="center"/>
    </xf>
    <xf numFmtId="0" fontId="16" fillId="0" borderId="24" xfId="14" applyFont="1" applyBorder="1" applyAlignment="1">
      <alignment horizontal="left" vertical="center"/>
    </xf>
    <xf numFmtId="3" fontId="19" fillId="4" borderId="69" xfId="16" applyNumberFormat="1" applyFont="1" applyFill="1" applyBorder="1" applyAlignment="1">
      <alignment vertical="center"/>
    </xf>
    <xf numFmtId="0" fontId="16" fillId="0" borderId="70" xfId="14" applyFont="1" applyBorder="1" applyAlignment="1">
      <alignment vertical="center"/>
    </xf>
    <xf numFmtId="3" fontId="19" fillId="4" borderId="61" xfId="16" applyNumberFormat="1" applyFont="1" applyFill="1" applyBorder="1" applyAlignment="1">
      <alignment vertical="center"/>
    </xf>
    <xf numFmtId="3" fontId="19" fillId="4" borderId="34" xfId="16" applyNumberFormat="1" applyFont="1" applyFill="1" applyBorder="1" applyAlignment="1">
      <alignment vertical="center"/>
    </xf>
    <xf numFmtId="0" fontId="16" fillId="0" borderId="22" xfId="14" applyFont="1" applyBorder="1" applyAlignment="1">
      <alignment vertical="center"/>
    </xf>
    <xf numFmtId="0" fontId="14" fillId="5" borderId="36" xfId="11" applyFont="1" applyFill="1" applyBorder="1" applyAlignment="1">
      <alignment horizontal="center" vertical="center" wrapText="1"/>
    </xf>
    <xf numFmtId="0" fontId="14" fillId="5" borderId="75" xfId="11" applyFont="1" applyFill="1" applyBorder="1" applyAlignment="1">
      <alignment horizontal="center" vertical="center" wrapText="1"/>
    </xf>
    <xf numFmtId="0" fontId="3" fillId="5" borderId="35" xfId="11" applyFont="1" applyFill="1" applyBorder="1" applyAlignment="1">
      <alignment horizontal="center" vertical="center"/>
    </xf>
    <xf numFmtId="0" fontId="3" fillId="5" borderId="41" xfId="11" applyFont="1" applyFill="1" applyBorder="1" applyAlignment="1">
      <alignment horizontal="center" vertical="center"/>
    </xf>
    <xf numFmtId="176" fontId="20" fillId="2" borderId="31" xfId="16" applyNumberFormat="1" applyFont="1" applyFill="1" applyBorder="1" applyAlignment="1">
      <alignment horizontal="right" vertical="center"/>
    </xf>
    <xf numFmtId="176" fontId="20" fillId="2" borderId="33" xfId="16" applyNumberFormat="1" applyFont="1" applyFill="1" applyBorder="1" applyAlignment="1">
      <alignment horizontal="right" vertical="center"/>
    </xf>
    <xf numFmtId="0" fontId="33" fillId="2" borderId="0" xfId="0" applyFont="1" applyFill="1" applyAlignment="1">
      <alignment horizontal="center" vertical="center"/>
    </xf>
    <xf numFmtId="0" fontId="38" fillId="2" borderId="0" xfId="0" applyFont="1" applyFill="1" applyAlignment="1">
      <alignment horizontal="center" vertical="center"/>
    </xf>
    <xf numFmtId="0" fontId="34" fillId="2" borderId="0" xfId="0" applyFont="1" applyFill="1" applyAlignment="1">
      <alignment horizontal="left" vertical="center"/>
    </xf>
    <xf numFmtId="0" fontId="34" fillId="7" borderId="29" xfId="0" applyFont="1" applyFill="1" applyBorder="1" applyAlignment="1">
      <alignment horizontal="center" vertical="center"/>
    </xf>
    <xf numFmtId="0" fontId="34" fillId="7" borderId="30" xfId="0" applyFont="1" applyFill="1" applyBorder="1" applyAlignment="1">
      <alignment horizontal="center" vertical="center"/>
    </xf>
    <xf numFmtId="0" fontId="34" fillId="7" borderId="93" xfId="0" applyFont="1" applyFill="1" applyBorder="1" applyAlignment="1">
      <alignment horizontal="center" vertical="center"/>
    </xf>
    <xf numFmtId="0" fontId="34" fillId="2" borderId="12" xfId="0" applyFont="1" applyFill="1" applyBorder="1" applyAlignment="1">
      <alignment horizontal="left" vertical="center"/>
    </xf>
    <xf numFmtId="0" fontId="34" fillId="2" borderId="13" xfId="0" applyFont="1" applyFill="1" applyBorder="1" applyAlignment="1">
      <alignment horizontal="left" vertical="center"/>
    </xf>
    <xf numFmtId="0" fontId="34" fillId="2" borderId="128" xfId="0" applyFont="1" applyFill="1" applyBorder="1" applyAlignment="1">
      <alignment horizontal="left" vertical="center"/>
    </xf>
    <xf numFmtId="0" fontId="34" fillId="2" borderId="15" xfId="0" applyFont="1" applyFill="1" applyBorder="1" applyAlignment="1">
      <alignment horizontal="left" vertical="center"/>
    </xf>
    <xf numFmtId="0" fontId="34" fillId="2" borderId="6" xfId="0" applyFont="1" applyFill="1" applyBorder="1" applyAlignment="1">
      <alignment horizontal="left" vertical="center"/>
    </xf>
    <xf numFmtId="0" fontId="34" fillId="2" borderId="39" xfId="0" applyFont="1" applyFill="1" applyBorder="1" applyAlignment="1">
      <alignment horizontal="left" vertical="center"/>
    </xf>
    <xf numFmtId="0" fontId="36" fillId="7" borderId="0" xfId="0" applyFont="1" applyFill="1" applyAlignment="1">
      <alignment horizontal="right" vertical="center"/>
    </xf>
    <xf numFmtId="0" fontId="34" fillId="7" borderId="34" xfId="0" applyFont="1" applyFill="1" applyBorder="1" applyAlignment="1">
      <alignment horizontal="center" vertical="center"/>
    </xf>
    <xf numFmtId="0" fontId="34" fillId="7" borderId="22" xfId="0" applyFont="1" applyFill="1" applyBorder="1" applyAlignment="1">
      <alignment horizontal="center" vertical="center"/>
    </xf>
    <xf numFmtId="0" fontId="34" fillId="2" borderId="102" xfId="0" applyFont="1" applyFill="1" applyBorder="1" applyAlignment="1">
      <alignment horizontal="left" vertical="center"/>
    </xf>
    <xf numFmtId="0" fontId="34" fillId="2" borderId="129" xfId="0" applyFont="1" applyFill="1" applyBorder="1" applyAlignment="1">
      <alignment horizontal="left" vertical="center"/>
    </xf>
    <xf numFmtId="0" fontId="34" fillId="2" borderId="130" xfId="0" applyFont="1" applyFill="1" applyBorder="1" applyAlignment="1">
      <alignment horizontal="left" vertical="center"/>
    </xf>
    <xf numFmtId="0" fontId="35" fillId="7" borderId="31" xfId="0" applyFont="1" applyFill="1" applyBorder="1" applyAlignment="1">
      <alignment horizontal="center" vertical="center"/>
    </xf>
    <xf numFmtId="0" fontId="35" fillId="7" borderId="32" xfId="0" applyFont="1" applyFill="1" applyBorder="1" applyAlignment="1">
      <alignment horizontal="center" vertical="center"/>
    </xf>
    <xf numFmtId="0" fontId="34" fillId="7" borderId="134" xfId="0" applyFont="1" applyFill="1" applyBorder="1" applyAlignment="1">
      <alignment horizontal="center" vertical="center"/>
    </xf>
    <xf numFmtId="0" fontId="34" fillId="7" borderId="131" xfId="0" applyFont="1" applyFill="1" applyBorder="1" applyAlignment="1">
      <alignment horizontal="center" vertical="center"/>
    </xf>
    <xf numFmtId="0" fontId="34" fillId="7" borderId="133" xfId="0" applyFont="1" applyFill="1" applyBorder="1" applyAlignment="1">
      <alignment horizontal="center" vertical="center"/>
    </xf>
  </cellXfs>
  <cellStyles count="22">
    <cellStyle name="パーセント 2" xfId="6" xr:uid="{00000000-0005-0000-0000-000000000000}"/>
    <cellStyle name="パーセント 3" xfId="17" xr:uid="{19D1106A-C8E7-4947-93F7-15FD3A6EBD20}"/>
    <cellStyle name="桁区切り" xfId="18" builtinId="6"/>
    <cellStyle name="桁区切り 2" xfId="5" xr:uid="{00000000-0005-0000-0000-000001000000}"/>
    <cellStyle name="桁区切り 3" xfId="2" xr:uid="{00000000-0005-0000-0000-000002000000}"/>
    <cellStyle name="桁区切り 4" xfId="10" xr:uid="{00000000-0005-0000-0000-000003000000}"/>
    <cellStyle name="桁区切り 5" xfId="12" xr:uid="{3305A4C2-2032-4C62-BA5B-4FF62CDDA22C}"/>
    <cellStyle name="桁区切り 6" xfId="16" xr:uid="{456B84F9-9FE4-4455-A06A-E2F10F520B67}"/>
    <cellStyle name="標準" xfId="0" builtinId="0"/>
    <cellStyle name="標準 10" xfId="15" xr:uid="{2BFDDD5B-083F-4FC8-A041-4250AB824D08}"/>
    <cellStyle name="標準 2" xfId="8" xr:uid="{00000000-0005-0000-0000-000005000000}"/>
    <cellStyle name="標準 2 2" xfId="1" xr:uid="{00000000-0005-0000-0000-000006000000}"/>
    <cellStyle name="標準 2 3" xfId="7" xr:uid="{00000000-0005-0000-0000-000007000000}"/>
    <cellStyle name="標準 3" xfId="9" xr:uid="{00000000-0005-0000-0000-000008000000}"/>
    <cellStyle name="標準 3 2" xfId="3" xr:uid="{00000000-0005-0000-0000-000009000000}"/>
    <cellStyle name="標準 4" xfId="11" xr:uid="{23EF16D6-D6DC-4476-BBDE-3A670025AD20}"/>
    <cellStyle name="標準 4 2" xfId="21" xr:uid="{B80B8F37-EDDB-4213-B3A2-38D062C16736}"/>
    <cellStyle name="標準 5" xfId="4" xr:uid="{00000000-0005-0000-0000-00000A000000}"/>
    <cellStyle name="標準 6" xfId="13" xr:uid="{CECF8BEF-4028-4F94-8E98-9389C26A5A7A}"/>
    <cellStyle name="標準 7" xfId="20" xr:uid="{65CB712C-6697-4212-AF02-54D64478457D}"/>
    <cellStyle name="標準 9 2" xfId="14" xr:uid="{9C0E5597-0450-4CFD-A5A5-A5E2AB9BD1D0}"/>
    <cellStyle name="標準_左京・入札説明書・様式" xfId="19" xr:uid="{6A5B6B79-C1C1-4177-B1DC-E777054582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customXml" Target="../customXml/item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30%20DI\020%20&#35336;&#31639;&#26360;\010%20&#28040;&#30707;&#28784;\DI(&#28040;&#30707;&#28784;&#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NT6\Pc_public2\00_&#23481;&#37327;&#35336;&#31639;\00&#12503;&#12525;&#12464;&#12521;&#12512;&#35336;&#31639;\&#31777;&#26131;&#35336;&#31639;_&#29123;&#28988;&#65286;&#33976;&#27671;4MPa,400&#8451;&#967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d-lan0f8\share\My%20Documents\&#35211;&#31309;&#26696;&#20214;\&#36939;&#21942;&#22996;&#35351;&#12289;&#65328;&#65318;&#65321;\&#35914;&#30000;&#24066;\&#21193;&#24375;&#20250;\200601&#35211;&#31309;\&#12522;&#12531;&#1246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NT6\Pc_public2\00_&#23481;&#37327;&#35336;&#31639;\00&#12503;&#12525;&#12464;&#12521;&#12512;&#35336;&#31639;\&#31777;&#26131;&#35336;&#31639;_&#28342;&#347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d-lan0f8\share\My%20Documents\&#12522;&#12531;&#1246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tsrvs01\LS\Documents%20and%20Settings\kn20036\My%20Documents\&#12501;&#12449;&#12452;&#12523;&#21463;&#12369;&#28193;&#12375;&#29992;&#12501;&#12457;&#12523;&#12480;\&#21454;&#25903;&#35336;&#31639;Ver.2.10_&#23665;&#24418;Rev.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NT6\Pc_public2\kg1\&#20849;&#36890;\&#24341;&#12365;&#24403;&#12390;&#21029;\&#38306;&#35199;&#12539;&#36817;&#30079;\&#28363;&#36032;&#30476;\&#22823;&#27941;&#24066;%20&#35211;No.7781\04unix&#35336;&#31639;&#32080;&#26524;\W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72.16.4.22\200s00\Documents%20and%20Settings\nakagawahi\Local%20Settings\Temporary%20Internet%20Files\Content.Outlook\V9C33PH6\&#12304;&#20849;&#36890;&#12305;&#12372;&#12415;&#25644;&#20837;&#3732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o-techno/05%20&#35336;&#30011;&#25512;&#36914;/01_&#35336;&#30011;&#25512;&#36914;&#35506;/01%20&#35211;&#31309;&#29289;&#20214;/1805&#12373;&#12356;&#12383;&#12414;/21_&#31309;&#31639;&#36039;&#26009;/26_&#36984;&#21029;&#35373;&#20633;%20&#25644;&#36865;&#12539;&#36984;&#21029;&#35373;&#20633;/No.1&#12403;&#12435;&#39006;&#34955;&#25644;&#36865;&#12467;&#12531;&#12505;&#1251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nt6\Pc_public2\kg1\&#20849;&#36890;\02.&#24341;&#21512;&#21029;\01&#33258;&#27835;&#20307;\15&#26032;&#28511;\&#26032;&#28511;&#24066;\02%20&#20837;&#26413;&#26360;&#39006;080125\02&#26908;&#35342;\02&#12463;&#12525;&#12540;&#12474;&#12489;&#26908;&#35342;\01%20&#29123;&#28988;&#35336;&#31639;\&#29123;&#28988;&#35336;&#31639;&#65288;&#20027;&#28784;&#21336;&#29420;&#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nt67\Pc_public2\kg1\&#20849;&#36890;\02.&#24341;&#21512;&#21029;\01&#33258;&#27835;&#20307;\36&#24499;&#23798;\&#38463;&#21335;\2.&#20104;&#31639;&#29992;&#35211;&#31309;&#22259;&#26360;20090331\03%20&#23481;&#37327;&#35336;&#31639;\00%20&#12503;&#12525;&#12464;&#12521;&#12512;&#35336;&#31639;\01.&#29123;&#28988;&#35336;&#31639;\01&#29123;&#28988;&#35336;&#31639;_&#27700;&#22132;&#12288;&#31354;&#27671;&#25407;&#20837;&#65291;&#29123;&#26009;&#21152;&#29105;_&#12460;&#12473;&#20877;AH&#20837;&#21475;&#31354;&#27671;170&#8451;&#65288;&#28201;&#24230;&#21046;&#24481;&#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50%20&#28988;&#21364;BH\020%20&#35336;&#31639;&#26360;\02%20&#12473;&#12488;&#12540;&#12459;BH.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NT7\PC_PUBLIC\kikaku\&#30000;&#20013;\excel\&#21407;&#20385;&#35336;&#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7231;&#26800;&#35211;&#31309;/&#28988;&#21364;/&#35914;&#30000;&#24037;&#20107;&#20104;&#31639;&#2636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tsrvt01\USERS\TK\&#12375;&#23615;\TJ17\TJ17-603(&#20534;&#30693;&#23433;&#65306;&#26032;&#12456;&#12493;&#37325;&#28857;&#12499;&#12472;&#12519;&#12531;)\03&#25171;&#21512;&#12379;\&#12450;&#12531;&#12465;&#12540;&#12488;\&#23478;&#24237;&#29992;&#12450;&#12531;&#12465;&#12540;&#12488;&#38598;&#35336;&#65288;&#25913;2&#65289;051011&#21463;&#38936;&#21547;&#12416;.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32207;&#25324;&#34920;"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72.16.4.22\200s00\&#28988;&#21364;\LJ20\LJ20-664&#65288;&#23567;&#23665;&#24195;&#22495;&#12288;&#21271;&#37096;&#28165;&#25475;&#12475;&#12531;&#12479;&#12540;&#32173;&#25345;&#31649;&#29702;&#65289;\&#20445;&#20840;&#29366;&#27841;&#35519;&#26619;\&#20445;&#20840;&#29366;&#27841;&#35519;&#26619;&#3492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DATA&#65411;&#65438;&#65392;&#65408;\&#65411;&#65438;&#65392;&#65408;B\&#21313;&#21644;&#30000;Y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o-techno/05%20&#35336;&#30011;&#25512;&#36914;/01_&#35336;&#30011;&#25512;&#36914;&#35506;/01%20&#35211;&#31309;&#29289;&#20214;/1805&#12373;&#12356;&#12383;&#12414;/21_&#31309;&#31639;&#36039;&#26009;/07_&#28784;&#20986;&#12375;&#35373;&#20633;/&#12373;&#12356;&#12383;&#12414;_&#12501;&#12525;&#12540;CV(ver1)_rev1_1905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Temporary%20Internet%20Files\Temporary%20Internet%20Files\Content.Outlook\5RLKY0YV\&#24179;&#25104;26&#24180;&#24230;\20140326%20&#26085;&#31435;&#36896;&#33337;&#35211;&#31309;&#26360;&#65288;&#26696;&#12539;&#35211;&#31309;&#27604;&#36611;&#65289;&#65288;&#24179;&#25104;26&#24180;&#24230;&#65289;%20(1&#24180;&#38291;&#12539;&#25552;&#20986;&#12539;&#25913;6&#12539;&#32232;&#38598;&#20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MI\kawashima\&#28988;&#21364;\&#40165;&#26646;\DXN\&#22235;&#22269;&#12539;&#20013;&#22269;\&#27798;&#27704;&#33391;&#37096;(11T.,8HX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MI\kawashima\&#28988;&#21364;\&#40165;&#26646;\DXN\&#22235;&#22269;&#12539;&#20013;&#22269;\&#27798;&#27704;&#33391;&#37096;(11T.,8HX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kawashima/&#28988;&#21364;/&#40165;&#26646;/DXN/&#22235;&#22269;&#12539;&#20013;&#22269;/&#27798;&#27704;&#33391;&#37096;(11T.,8HX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nt6\Pc_public2\kg1\&#20849;&#36890;\&#24341;&#12365;&#24403;&#12390;&#21029;\&#20013;&#37096;&#12539;&#21271;&#38520;&#12539;&#26481;&#28023;\&#24859;&#30693;&#30476;\&#21000;&#35895;&#30693;&#31435;&#29872;&#22659;&#32068;&#21512;040303\04.&#19968;&#24335;&#25552;&#20986;&#65288;&#20108;&#22238;&#30446;&#65289;040701\00.&#23481;&#37327;&#35336;&#31639;\08&#28784;&#28342;&#34701;&#35373;&#20633;&#9679;\01.&#28151;&#21512;&#28784;&#35336;&#31639;new&#65288;011115&#20869;&#20462;&#27491;&#65289;&#967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30%20DI\020%20&#35336;&#31639;&#26360;\020%20&#37325;&#26361;\&#37325;&#26361;D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nt7\pc_private4\Documents%20and%20Settings\kobayasi\&#12487;&#12473;&#12463;&#12488;&#12483;&#12503;\&#38263;&#27849;\&#38263;&#27849;&#26989;&#21209;&#20998;&#25285;&#65288;&#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寸法計画と薬剤使用量"/>
      <sheetName val="外形図1"/>
      <sheetName val="外形図2"/>
      <sheetName val="外形図3"/>
      <sheetName val="外形図4"/>
      <sheetName val="外形図5"/>
      <sheetName val="設備電力"/>
      <sheetName val="負荷リスト"/>
      <sheetName val="重量計算"/>
      <sheetName val="詳細設計（未）"/>
      <sheetName val="寸法計画"/>
      <sheetName val="Sheet2"/>
      <sheetName val="Sheet3"/>
      <sheetName val="試運転工程表(20041115)"/>
    </sheetNames>
    <sheetDataSet>
      <sheetData sheetId="0" refreshError="1">
        <row r="120">
          <cell r="B120" t="str">
            <v>サイロ</v>
          </cell>
        </row>
        <row r="121">
          <cell r="C121" t="str">
            <v>消石灰</v>
          </cell>
        </row>
        <row r="140">
          <cell r="C140" t="str">
            <v>反応助剤</v>
          </cell>
        </row>
      </sheetData>
      <sheetData sheetId="1" refreshError="1">
        <row r="49">
          <cell r="F49" t="str">
            <v>城南</v>
          </cell>
        </row>
      </sheetData>
      <sheetData sheetId="2"/>
      <sheetData sheetId="3"/>
      <sheetData sheetId="4"/>
      <sheetData sheetId="5"/>
      <sheetData sheetId="6" refreshError="1">
        <row r="2">
          <cell r="F2" t="str">
            <v>特殊排出装置</v>
          </cell>
        </row>
        <row r="4">
          <cell r="J4">
            <v>1</v>
          </cell>
        </row>
        <row r="6">
          <cell r="C6" t="str">
            <v>貯留槽用空気圧縮機</v>
          </cell>
        </row>
        <row r="7">
          <cell r="J7">
            <v>1</v>
          </cell>
        </row>
        <row r="19">
          <cell r="C19" t="str">
            <v>ドレントラップ</v>
          </cell>
        </row>
        <row r="21">
          <cell r="J21">
            <v>1</v>
          </cell>
        </row>
        <row r="22">
          <cell r="J22">
            <v>2.4E-2</v>
          </cell>
        </row>
        <row r="23">
          <cell r="C23" t="str">
            <v>除湿機</v>
          </cell>
        </row>
        <row r="25">
          <cell r="J25">
            <v>1</v>
          </cell>
        </row>
        <row r="26">
          <cell r="J26">
            <v>0.24</v>
          </cell>
        </row>
        <row r="28">
          <cell r="C28" t="str">
            <v>消石灰スラリー</v>
          </cell>
          <cell r="F28" t="str">
            <v>定量供給機</v>
          </cell>
        </row>
        <row r="32">
          <cell r="J32">
            <v>0</v>
          </cell>
        </row>
        <row r="35">
          <cell r="J35">
            <v>0</v>
          </cell>
        </row>
        <row r="39">
          <cell r="F39">
            <v>1</v>
          </cell>
          <cell r="J39">
            <v>0.75</v>
          </cell>
        </row>
        <row r="40">
          <cell r="F40">
            <v>3</v>
          </cell>
          <cell r="J40">
            <v>0.75</v>
          </cell>
        </row>
        <row r="43">
          <cell r="J43">
            <v>0</v>
          </cell>
        </row>
        <row r="44">
          <cell r="J44" t="str">
            <v>0</v>
          </cell>
        </row>
        <row r="48">
          <cell r="F48">
            <v>1</v>
          </cell>
          <cell r="J48">
            <v>0.75</v>
          </cell>
        </row>
        <row r="49">
          <cell r="F49">
            <v>5</v>
          </cell>
          <cell r="J49">
            <v>0.4</v>
          </cell>
        </row>
        <row r="53">
          <cell r="F53">
            <v>0</v>
          </cell>
        </row>
        <row r="57">
          <cell r="J57">
            <v>0</v>
          </cell>
        </row>
        <row r="61">
          <cell r="F61">
            <v>1</v>
          </cell>
          <cell r="J61">
            <v>0.75</v>
          </cell>
        </row>
        <row r="62">
          <cell r="F62">
            <v>3</v>
          </cell>
          <cell r="J62">
            <v>0.4</v>
          </cell>
        </row>
        <row r="63">
          <cell r="C63" t="str">
            <v>輸送ブロワ</v>
          </cell>
        </row>
        <row r="64">
          <cell r="J64">
            <v>2</v>
          </cell>
        </row>
        <row r="65">
          <cell r="J65">
            <v>1</v>
          </cell>
        </row>
        <row r="69">
          <cell r="J69">
            <v>30</v>
          </cell>
        </row>
        <row r="71">
          <cell r="C71" t="str">
            <v>吸込ファン</v>
          </cell>
        </row>
        <row r="72">
          <cell r="J72">
            <v>0</v>
          </cell>
        </row>
        <row r="73">
          <cell r="J73">
            <v>0</v>
          </cell>
        </row>
        <row r="74">
          <cell r="C74" t="str">
            <v xml:space="preserve"> シェーカー</v>
          </cell>
        </row>
        <row r="75">
          <cell r="J75">
            <v>0</v>
          </cell>
        </row>
        <row r="76">
          <cell r="J76" t="str">
            <v>0</v>
          </cell>
        </row>
        <row r="77">
          <cell r="C77" t="str">
            <v>フレコンパック搬入用ホイスト</v>
          </cell>
        </row>
        <row r="78">
          <cell r="J78">
            <v>0</v>
          </cell>
        </row>
        <row r="82">
          <cell r="J82">
            <v>0.4</v>
          </cell>
        </row>
        <row r="93">
          <cell r="C93" t="str">
            <v>溶解槽用</v>
          </cell>
        </row>
        <row r="94">
          <cell r="J94">
            <v>0</v>
          </cell>
        </row>
        <row r="95">
          <cell r="J95" t="str">
            <v>0</v>
          </cell>
        </row>
        <row r="96">
          <cell r="C96" t="str">
            <v>換気ファン</v>
          </cell>
        </row>
        <row r="98">
          <cell r="J98" t="str">
            <v>0</v>
          </cell>
        </row>
        <row r="99">
          <cell r="C99" t="str">
            <v>溶解槽落ち口ヒータ</v>
          </cell>
        </row>
        <row r="100">
          <cell r="J100">
            <v>0</v>
          </cell>
        </row>
        <row r="101">
          <cell r="J101" t="str">
            <v>0</v>
          </cell>
        </row>
      </sheetData>
      <sheetData sheetId="7"/>
      <sheetData sheetId="8"/>
      <sheetData sheetId="9"/>
      <sheetData sheetId="10"/>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扱説明書"/>
      <sheetName val="物質収支"/>
      <sheetName val="燃焼入力"/>
      <sheetName val="燃焼計算"/>
      <sheetName val="蒸気計算"/>
      <sheetName val="便利！"/>
      <sheetName val="基本定数等"/>
      <sheetName val="gas_T_to_H"/>
      <sheetName val="gas_H_toT"/>
      <sheetName val="SAT"/>
      <sheetName val="steam_S1"/>
      <sheetName val="steam_S2"/>
      <sheetName val="MBR_空気比"/>
    </sheetNames>
    <sheetDataSet>
      <sheetData sheetId="0" refreshError="1"/>
      <sheetData sheetId="1" refreshError="1"/>
      <sheetData sheetId="2" refreshError="1"/>
      <sheetData sheetId="3" refreshError="1"/>
      <sheetData sheetId="4" refreshError="1"/>
      <sheetData sheetId="5" refreshError="1"/>
      <sheetData sheetId="6" refreshError="1">
        <row r="2">
          <cell r="C2">
            <v>22.413830000000001</v>
          </cell>
        </row>
        <row r="4">
          <cell r="C4">
            <v>35.453000000000003</v>
          </cell>
        </row>
        <row r="5">
          <cell r="C5">
            <v>32.066000000000003</v>
          </cell>
        </row>
        <row r="6">
          <cell r="C6">
            <v>12.010999999999999</v>
          </cell>
        </row>
        <row r="7">
          <cell r="C7">
            <v>14.007</v>
          </cell>
        </row>
        <row r="8">
          <cell r="C8">
            <v>15.9994</v>
          </cell>
        </row>
        <row r="9">
          <cell r="C9">
            <v>1.0079</v>
          </cell>
        </row>
        <row r="10">
          <cell r="C10">
            <v>40.078000000000003</v>
          </cell>
        </row>
        <row r="11">
          <cell r="C11">
            <v>22.98977</v>
          </cell>
        </row>
        <row r="12">
          <cell r="E12">
            <v>8100</v>
          </cell>
        </row>
        <row r="18">
          <cell r="C18">
            <v>273.14999999999998</v>
          </cell>
        </row>
        <row r="19">
          <cell r="C19">
            <v>6.2170876999999996</v>
          </cell>
        </row>
        <row r="20">
          <cell r="C20">
            <v>597.5</v>
          </cell>
        </row>
        <row r="21">
          <cell r="C21">
            <v>20.2498</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様式第二①号(ストーカ炉+灰溶融炉）"/>
      <sheetName val="様式第六号"/>
      <sheetName val="様式第七号"/>
      <sheetName val="様式第八号"/>
      <sheetName val="様式第三号"/>
      <sheetName val="様式第十号"/>
      <sheetName val="様式第一①号(ストーカ炉＋灰溶融炉）"/>
      <sheetName val="様式第一②号(ガス化溶融炉）"/>
      <sheetName val="様式第二②号（ガス化溶融炉）"/>
      <sheetName val="様式第九号"/>
      <sheetName val="リンク"/>
      <sheetName val="総括表"/>
      <sheetName val="環建･現代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面溶融入力"/>
      <sheetName val="表面溶融計算"/>
      <sheetName val="物質収支（3炉）"/>
      <sheetName val="物質収支（2炉）"/>
      <sheetName val="物質収支（1炉）"/>
      <sheetName val="プラズマ入力(3炉)"/>
      <sheetName val="プラズマ入力(2炉)"/>
      <sheetName val="プラズマ入力(1炉)"/>
      <sheetName val="プラズマ計算(3炉)"/>
      <sheetName val="プラズマ計算(2炉)"/>
      <sheetName val="プラズマ計算(1炉)"/>
      <sheetName val="便利！"/>
      <sheetName val="基本定数等"/>
      <sheetName val="gas_T_to_H"/>
      <sheetName val="gas_H_t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2">
          <cell r="C22">
            <v>20.095600000000001</v>
          </cell>
        </row>
      </sheetData>
      <sheetData sheetId="13" refreshError="1"/>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様式第二①号(ストーカ炉+灰溶融炉）"/>
      <sheetName val="様式第六号"/>
      <sheetName val="様式第七号"/>
      <sheetName val="様式第八号"/>
      <sheetName val="様式第三号"/>
      <sheetName val="様式第十号"/>
      <sheetName val="様式第一①号(ストーカ炉＋灰溶融炉）"/>
      <sheetName val="様式第一②号(ガス化溶融炉）"/>
      <sheetName val="様式第二②号（ガス化溶融炉）"/>
      <sheetName val="様式第九号"/>
      <sheetName val="リンク"/>
      <sheetName val="総括表"/>
      <sheetName val="環建･現代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sheetName val="燃焼計算結果"/>
      <sheetName val="基本情報"/>
      <sheetName val="▲物質収支図"/>
      <sheetName val="入力シート"/>
      <sheetName val="DataBase"/>
      <sheetName val="運転"/>
      <sheetName val="白防計算"/>
      <sheetName val="物質収支"/>
      <sheetName val="湿式収支"/>
      <sheetName val="▲蒸気収支図(夏)"/>
      <sheetName val="蒸気収支図 (夏提出用) "/>
      <sheetName val="▲蒸気収支図 (冬)"/>
      <sheetName val="蒸気収支図 (冬提出用)"/>
      <sheetName val="▲蒸気収支図（全量ﾊﾞｲﾊﾟｽ）"/>
      <sheetName val="蒸気・熱収支"/>
      <sheetName val="DataBaseSchema"/>
      <sheetName val="蒸気機器"/>
      <sheetName val="蒸気条件"/>
      <sheetName val="触媒脱硝"/>
      <sheetName val="冷却塔"/>
      <sheetName val="薬品収支"/>
      <sheetName val="連続稼動主要機器"/>
      <sheetName val="▲用役表低質 (客先提出用)"/>
      <sheetName val="▲用役表基準質 (客先提出用)"/>
      <sheetName val="▲用役表高質 (客先提出用)"/>
      <sheetName val="▲用役表"/>
      <sheetName val="用役収支"/>
      <sheetName val="用水収支"/>
      <sheetName val="▲用水収支図"/>
      <sheetName val="用水収支図 (提出用)"/>
      <sheetName val="電力収支"/>
      <sheetName val="年間稼動計画"/>
      <sheetName val="年間用役収支"/>
      <sheetName val="ランニングコスト"/>
      <sheetName val="ＷＫ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row r="234">
          <cell r="AA234">
            <v>400</v>
          </cell>
        </row>
        <row r="235">
          <cell r="AA235">
            <v>40</v>
          </cell>
        </row>
        <row r="236">
          <cell r="AA236">
            <v>148</v>
          </cell>
        </row>
      </sheetData>
      <sheetData sheetId="28"/>
      <sheetData sheetId="29"/>
      <sheetData sheetId="30"/>
      <sheetData sheetId="31"/>
      <sheetData sheetId="32"/>
      <sheetData sheetId="33"/>
      <sheetData sheetId="34"/>
      <sheetData sheetId="3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寸法"/>
      <sheetName val="元データ"/>
      <sheetName val="外形図"/>
      <sheetName val="負荷リスト"/>
      <sheetName val="重量"/>
    </sheetNames>
    <sheetDataSet>
      <sheetData sheetId="0" refreshError="1">
        <row r="176">
          <cell r="D176" t="str">
            <v>冷却液循環ポンプ</v>
          </cell>
          <cell r="H176" t="str">
            <v>吸収液循環ポンプ</v>
          </cell>
        </row>
        <row r="179">
          <cell r="K179">
            <v>2</v>
          </cell>
          <cell r="N179">
            <v>2</v>
          </cell>
        </row>
        <row r="188">
          <cell r="N188">
            <v>55</v>
          </cell>
        </row>
        <row r="354">
          <cell r="K354">
            <v>2</v>
          </cell>
          <cell r="N354">
            <v>2</v>
          </cell>
        </row>
        <row r="362">
          <cell r="N362">
            <v>22</v>
          </cell>
        </row>
      </sheetData>
      <sheetData sheetId="1"/>
      <sheetData sheetId="2" refreshError="1">
        <row r="48">
          <cell r="E48" t="str">
            <v>Case1-1</v>
          </cell>
        </row>
      </sheetData>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搬入実績（家庭系ごみ）"/>
      <sheetName val="搬入実績（事業系ごみ）"/>
      <sheetName val="月変動係数"/>
      <sheetName val="曜日変動係数"/>
      <sheetName val="搬入量予測（市算出）"/>
    </sheetNames>
    <sheetDataSet>
      <sheetData sheetId="0"/>
      <sheetData sheetId="1"/>
      <sheetData sheetId="2"/>
      <sheetData sheetId="3"/>
      <sheetData sheetId="4" refreshError="1">
        <row r="3">
          <cell r="A3">
            <v>24</v>
          </cell>
          <cell r="B3">
            <v>282440</v>
          </cell>
          <cell r="C3">
            <v>136628</v>
          </cell>
          <cell r="D3">
            <v>8714</v>
          </cell>
          <cell r="E3">
            <v>800</v>
          </cell>
          <cell r="F3">
            <v>428582</v>
          </cell>
        </row>
        <row r="4">
          <cell r="A4">
            <v>25</v>
          </cell>
          <cell r="B4">
            <v>235468</v>
          </cell>
          <cell r="C4">
            <v>123093</v>
          </cell>
          <cell r="D4">
            <v>8886</v>
          </cell>
          <cell r="E4">
            <v>800</v>
          </cell>
          <cell r="F4">
            <v>368247</v>
          </cell>
        </row>
        <row r="5">
          <cell r="A5">
            <v>27</v>
          </cell>
          <cell r="B5">
            <v>236614</v>
          </cell>
          <cell r="C5">
            <v>121267.52</v>
          </cell>
          <cell r="D5">
            <v>9012.3460000000014</v>
          </cell>
          <cell r="E5">
            <v>800</v>
          </cell>
          <cell r="F5">
            <v>367693.86600000004</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準書(1)"/>
      <sheetName val="基準書 (2)"/>
      <sheetName val="添付2＿積算シート"/>
      <sheetName val="→データ"/>
      <sheetName val="添付3＿算出用データ"/>
      <sheetName val="ベルト単価調査"/>
      <sheetName val="実績（費用）"/>
      <sheetName val="ベルト取替頻度"/>
      <sheetName val="スカート頻度"/>
      <sheetName val="プーリー、軸受頻度"/>
      <sheetName val="ローラ類頻度"/>
      <sheetName val="各種仕様"/>
      <sheetName val="貼付用"/>
      <sheetName val="→積算例"/>
      <sheetName val="No.2破砕物搬送ＣＶ"/>
      <sheetName val="不燃・粗大系アルミ搬送ＣＶ"/>
      <sheetName val="ビン・カン手選別ＣＶ"/>
      <sheetName val="袋等搬送ＣＶ"/>
      <sheetName val="プラ容器手選別ＣＶ"/>
      <sheetName val="ペット紙容器手選別ＣＶ"/>
    </sheetNames>
    <sheetDataSet>
      <sheetData sheetId="0" refreshError="1"/>
      <sheetData sheetId="1" refreshError="1"/>
      <sheetData sheetId="2" refreshError="1"/>
      <sheetData sheetId="3" refreshError="1"/>
      <sheetData sheetId="4">
        <row r="5">
          <cell r="A5" t="str">
            <v>手選別</v>
          </cell>
          <cell r="B5">
            <v>4</v>
          </cell>
        </row>
        <row r="6">
          <cell r="A6" t="str">
            <v>破砕物、鉄、アルミ、びん</v>
          </cell>
          <cell r="B6">
            <v>8</v>
          </cell>
        </row>
        <row r="7">
          <cell r="A7" t="str">
            <v>ペットボトル、プラ容器、紙</v>
          </cell>
          <cell r="B7">
            <v>12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収支"/>
      <sheetName val="使い方"/>
      <sheetName val="フロー"/>
      <sheetName val="入力"/>
      <sheetName val="定格_焼却2_溶融1"/>
      <sheetName val="高質_焼却2_溶融1"/>
      <sheetName val="基準_焼却2_溶融1"/>
      <sheetName val="低質_焼却3_溶融1"/>
      <sheetName val="高質_焼却3_溶融2"/>
      <sheetName val="基準_焼却3_溶融1"/>
      <sheetName val="高質_焼却のみ"/>
      <sheetName val="基準_焼却のみ"/>
    </sheetNames>
    <sheetDataSet>
      <sheetData sheetId="0" refreshError="1"/>
      <sheetData sheetId="1" refreshError="1"/>
      <sheetData sheetId="2" refreshError="1"/>
      <sheetData sheetId="3"/>
      <sheetData sheetId="4"/>
      <sheetData sheetId="5"/>
      <sheetData sheetId="6"/>
      <sheetData sheetId="7" refreshError="1"/>
      <sheetData sheetId="8"/>
      <sheetData sheetId="9"/>
      <sheetData sheetId="10"/>
      <sheetData sheetId="1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F出口ガス200℃エンタルピー"/>
      <sheetName val="BF放熱"/>
      <sheetName val="焼却物質収支図"/>
      <sheetName val="使い方"/>
      <sheetName val="フロー"/>
      <sheetName val="入力"/>
      <sheetName val="定格"/>
      <sheetName val="高_溶有"/>
      <sheetName val="基_溶有"/>
      <sheetName val="低_溶有"/>
      <sheetName val="高_溶無"/>
      <sheetName val="基_溶無"/>
      <sheetName val="低_溶無"/>
      <sheetName val="定格_溶無"/>
      <sheetName val="低質(助燃無し)"/>
      <sheetName val="低_溶定格"/>
      <sheetName val="助燃限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寸法計画"/>
      <sheetName val="BH3"/>
      <sheetName val="BH4"/>
      <sheetName val="BH5"/>
      <sheetName val="BH6"/>
      <sheetName val="BH7"/>
      <sheetName val="BH8"/>
      <sheetName val="BH9"/>
      <sheetName val="BH10"/>
      <sheetName val="設備電力"/>
      <sheetName val="電力"/>
      <sheetName val="Load"/>
      <sheetName val="Sheet2"/>
      <sheetName val="Sheet3"/>
    </sheetNames>
    <sheetDataSet>
      <sheetData sheetId="0" refreshError="1">
        <row r="2">
          <cell r="D2" t="str">
            <v>No.2バグフィルタ</v>
          </cell>
        </row>
        <row r="31">
          <cell r="H31">
            <v>2</v>
          </cell>
        </row>
        <row r="86">
          <cell r="C86" t="str">
            <v>ロータリバルブ</v>
          </cell>
        </row>
      </sheetData>
      <sheetData sheetId="1" refreshError="1">
        <row r="73">
          <cell r="D73" t="str">
            <v>城南</v>
          </cell>
        </row>
      </sheetData>
      <sheetData sheetId="2"/>
      <sheetData sheetId="3"/>
      <sheetData sheetId="4"/>
      <sheetData sheetId="5"/>
      <sheetData sheetId="6"/>
      <sheetData sheetId="7"/>
      <sheetData sheetId="8"/>
      <sheetData sheetId="9" refreshError="1">
        <row r="2">
          <cell r="B2" t="str">
            <v>パルス用コンプレッサ</v>
          </cell>
        </row>
        <row r="4">
          <cell r="H4">
            <v>1</v>
          </cell>
        </row>
        <row r="13">
          <cell r="H13">
            <v>75</v>
          </cell>
        </row>
        <row r="27">
          <cell r="B27" t="str">
            <v>停止時ファン</v>
          </cell>
        </row>
        <row r="29">
          <cell r="H29">
            <v>2</v>
          </cell>
        </row>
        <row r="39">
          <cell r="H39">
            <v>11</v>
          </cell>
        </row>
        <row r="40">
          <cell r="B40" t="str">
            <v>停止時ヒータ</v>
          </cell>
        </row>
        <row r="42">
          <cell r="H42">
            <v>2</v>
          </cell>
        </row>
        <row r="52">
          <cell r="H52">
            <v>36</v>
          </cell>
        </row>
        <row r="53">
          <cell r="B53" t="str">
            <v>ホッパヒータ</v>
          </cell>
        </row>
        <row r="54">
          <cell r="H54">
            <v>8</v>
          </cell>
        </row>
        <row r="57">
          <cell r="H57">
            <v>2.5</v>
          </cell>
        </row>
        <row r="58">
          <cell r="B58" t="str">
            <v>ホッパ用バイブレータ</v>
          </cell>
        </row>
        <row r="59">
          <cell r="H59">
            <v>8</v>
          </cell>
        </row>
        <row r="62">
          <cell r="B62" t="str">
            <v>ダストコンベヤ</v>
          </cell>
        </row>
        <row r="63">
          <cell r="H63" t="str">
            <v>chain</v>
          </cell>
        </row>
        <row r="64">
          <cell r="H64">
            <v>2</v>
          </cell>
        </row>
        <row r="70">
          <cell r="H70">
            <v>1.5</v>
          </cell>
        </row>
        <row r="71">
          <cell r="B71" t="str">
            <v>コンベヤヒータ</v>
          </cell>
        </row>
        <row r="72">
          <cell r="H72">
            <v>2</v>
          </cell>
        </row>
        <row r="75">
          <cell r="H75">
            <v>6.5</v>
          </cell>
        </row>
        <row r="77">
          <cell r="H77">
            <v>2</v>
          </cell>
        </row>
        <row r="78">
          <cell r="H78">
            <v>0.75</v>
          </cell>
        </row>
        <row r="79">
          <cell r="B79" t="str">
            <v>各ダンパ用パワーシリンダ</v>
          </cell>
        </row>
        <row r="80">
          <cell r="H80">
            <v>12</v>
          </cell>
        </row>
        <row r="85">
          <cell r="H85">
            <v>440</v>
          </cell>
        </row>
      </sheetData>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ケース1"/>
      <sheetName val="ケース2"/>
      <sheetName val="ケース3"/>
      <sheetName val="ケース4"/>
      <sheetName val="ケース説明"/>
    </sheetNames>
    <sheetDataSet>
      <sheetData sheetId="0"/>
      <sheetData sheetId="1" refreshError="1"/>
      <sheetData sheetId="2" refreshError="1"/>
      <sheetData sheetId="3" refreshError="1"/>
      <sheetData sheetId="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条件通知書"/>
      <sheetName val="工程表"/>
      <sheetName val="原価総括表"/>
      <sheetName val="工事予算総括表"/>
      <sheetName val="機械明細書"/>
      <sheetName val="HZ諸経費"/>
      <sheetName val="MM"/>
      <sheetName val="性能試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家庭"/>
      <sheetName val="Ⅰ．グラフ "/>
      <sheetName val="Ⅱ．グラフ"/>
      <sheetName val="世帯別排出量"/>
      <sheetName val="世帯別排出量グラフ"/>
      <sheetName val="排出量原単位"/>
      <sheetName val="倶知安町世帯数"/>
      <sheetName val="協力意識"/>
      <sheetName val="協力意識グラフ "/>
    </sheetNames>
    <sheetDataSet>
      <sheetData sheetId="0"/>
      <sheetData sheetId="1"/>
      <sheetData sheetId="2"/>
      <sheetData sheetId="3"/>
      <sheetData sheetId="4"/>
      <sheetData sheetId="5"/>
      <sheetData sheetId="6"/>
      <sheetData sheetId="7"/>
      <sheetData sheetId="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工事予算総括表"/>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機器リスト (小山)"/>
      <sheetName val="×機器リスト（見本）"/>
      <sheetName val="診断方法"/>
      <sheetName val="劣化パターンと保全方式"/>
      <sheetName val="保全方式"/>
      <sheetName val="重要度区分"/>
      <sheetName val="診断の容易性"/>
      <sheetName val="故障頻度"/>
    </sheetNames>
    <sheetDataSet>
      <sheetData sheetId="0"/>
      <sheetData sheetId="1"/>
      <sheetData sheetId="2"/>
      <sheetData sheetId="3" refreshError="1">
        <row r="4">
          <cell r="A4" t="str">
            <v>故障率一定型</v>
          </cell>
          <cell r="B4" t="str">
            <v>○</v>
          </cell>
          <cell r="C4" t="str">
            <v>×</v>
          </cell>
          <cell r="D4" t="str">
            <v>◎</v>
          </cell>
        </row>
        <row r="5">
          <cell r="A5" t="str">
            <v>故障率減少型</v>
          </cell>
          <cell r="B5" t="str">
            <v>×</v>
          </cell>
          <cell r="C5" t="str">
            <v>×</v>
          </cell>
          <cell r="D5" t="str">
            <v>◎</v>
          </cell>
        </row>
        <row r="6">
          <cell r="A6" t="str">
            <v>故障率増加型</v>
          </cell>
          <cell r="B6" t="str">
            <v>×</v>
          </cell>
          <cell r="C6" t="str">
            <v>◎</v>
          </cell>
          <cell r="D6" t="str">
            <v>○</v>
          </cell>
        </row>
      </sheetData>
      <sheetData sheetId="4"/>
      <sheetData sheetId="5" refreshError="1">
        <row r="3">
          <cell r="B3">
            <v>5</v>
          </cell>
          <cell r="C3" t="str">
            <v>ＢＭ設備</v>
          </cell>
          <cell r="D3" t="str">
            <v>Ｃ</v>
          </cell>
        </row>
        <row r="4">
          <cell r="A4">
            <v>7</v>
          </cell>
          <cell r="B4">
            <v>11</v>
          </cell>
          <cell r="C4" t="str">
            <v>ＰＭ設備</v>
          </cell>
          <cell r="D4" t="str">
            <v>Ｂ</v>
          </cell>
        </row>
        <row r="5">
          <cell r="A5">
            <v>13</v>
          </cell>
          <cell r="B5">
            <v>17</v>
          </cell>
          <cell r="C5" t="str">
            <v>重要設備</v>
          </cell>
          <cell r="D5" t="str">
            <v>Ａ</v>
          </cell>
        </row>
        <row r="6">
          <cell r="A6">
            <v>19</v>
          </cell>
          <cell r="B6">
            <v>25</v>
          </cell>
          <cell r="C6" t="str">
            <v>最重要設備</v>
          </cell>
          <cell r="D6" t="str">
            <v>Ｓ</v>
          </cell>
        </row>
      </sheetData>
      <sheetData sheetId="6"/>
      <sheetData sheetId="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工事条件書"/>
      <sheetName val="工程表B1"/>
      <sheetName val="工事予算書"/>
      <sheetName val="小田原総"/>
      <sheetName val="小田原市機器"/>
      <sheetName val="工事条件書 (小田原)"/>
      <sheetName val="工程表（） (2)"/>
      <sheetName val="工程表（小田原）"/>
      <sheetName val="工事予算書（小田原）"/>
      <sheetName val="Sheet1"/>
      <sheetName val="機械明細書C1"/>
      <sheetName val="計算書表紙"/>
      <sheetName val="新総括表 (原価別)"/>
      <sheetName val="総括表(設備別)"/>
      <sheetName val="明細"/>
      <sheetName val="諸経費"/>
      <sheetName val="工程表"/>
      <sheetName val="比較"/>
      <sheetName val="機械明細書"/>
      <sheetName val="機械明細書(2×"/>
      <sheetName val="daily"/>
      <sheetName val="daily(月別小計,累計)"/>
      <sheetName val="自動計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訂履歴"/>
      <sheetName val="入力シート"/>
      <sheetName val="1"/>
      <sheetName val="2"/>
      <sheetName val="3"/>
      <sheetName val="4"/>
      <sheetName val="5"/>
      <sheetName val="6"/>
      <sheetName val="7"/>
      <sheetName val="8"/>
      <sheetName val="9"/>
      <sheetName val="10"/>
      <sheetName val="11"/>
      <sheetName val="12"/>
      <sheetName val="13"/>
      <sheetName val="14"/>
      <sheetName val="|→算出用資料"/>
      <sheetName val="単価出力一覧"/>
      <sheetName val="基本データ"/>
      <sheetName val="単価表"/>
      <sheetName val="水平部断面寸法"/>
      <sheetName val="減速機付電動機単価"/>
      <sheetName val="椿本査定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7">
          <cell r="C47">
            <v>0.01</v>
          </cell>
          <cell r="D47">
            <v>180</v>
          </cell>
        </row>
        <row r="48">
          <cell r="C48">
            <v>0.41000000000000003</v>
          </cell>
          <cell r="D48">
            <v>180</v>
          </cell>
        </row>
        <row r="49">
          <cell r="C49">
            <v>0.76</v>
          </cell>
          <cell r="D49">
            <v>310</v>
          </cell>
        </row>
        <row r="50">
          <cell r="C50">
            <v>1.51</v>
          </cell>
          <cell r="D50">
            <v>410</v>
          </cell>
        </row>
        <row r="51">
          <cell r="C51">
            <v>2.21</v>
          </cell>
          <cell r="D51">
            <v>470</v>
          </cell>
        </row>
        <row r="52">
          <cell r="C52">
            <v>3.71</v>
          </cell>
          <cell r="D52">
            <v>490</v>
          </cell>
        </row>
        <row r="53">
          <cell r="C53">
            <v>5.51</v>
          </cell>
          <cell r="D53">
            <v>500</v>
          </cell>
        </row>
        <row r="54">
          <cell r="C54">
            <v>7.51</v>
          </cell>
          <cell r="D54" t="str">
            <v>別途検討</v>
          </cell>
        </row>
      </sheetData>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表紙）(0317)"/>
      <sheetName val="見積書(Hitz) (0317)"/>
      <sheetName val="見積書（再委託・日神ｻｰﾋﾞｽ）(0317)"/>
      <sheetName val="見積書（再委託・日環ｾﾝﾀｰ）(0317)"/>
      <sheetName val="見積書内訳明細 (見直し0317)"/>
      <sheetName val="運営経費01(案)"/>
      <sheetName val="運営経費02(案)"/>
      <sheetName val="A重油(参考)"/>
      <sheetName val="LPG(参考)"/>
      <sheetName val="保守管理・維持補修"/>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物質収支"/>
      <sheetName val="前処理・炉規模"/>
      <sheetName val="プラズマ用灰量計算（低質ごみ）"/>
      <sheetName val="灰量計算"/>
      <sheetName val="灰組成計算"/>
      <sheetName val="溶融運転計画（焼却3炉）没"/>
      <sheetName val="溶融運転計画（焼却2炉）没"/>
      <sheetName val="試運転工程表(20041115)"/>
    </sheetNames>
    <sheetDataSet>
      <sheetData sheetId="0"/>
      <sheetData sheetId="1"/>
      <sheetData sheetId="2"/>
      <sheetData sheetId="3" refreshError="1">
        <row r="4">
          <cell r="D4">
            <v>3</v>
          </cell>
        </row>
        <row r="5">
          <cell r="D5">
            <v>24</v>
          </cell>
        </row>
        <row r="6">
          <cell r="D6">
            <v>1</v>
          </cell>
        </row>
        <row r="7">
          <cell r="D7">
            <v>22.7</v>
          </cell>
        </row>
        <row r="10">
          <cell r="D10">
            <v>270.92018247763298</v>
          </cell>
        </row>
        <row r="11">
          <cell r="D11">
            <v>812.76054743289887</v>
          </cell>
        </row>
        <row r="12">
          <cell r="D12">
            <v>0.03</v>
          </cell>
        </row>
        <row r="15">
          <cell r="D15">
            <v>0</v>
          </cell>
        </row>
        <row r="16">
          <cell r="D16">
            <v>0.05</v>
          </cell>
        </row>
        <row r="17">
          <cell r="D17">
            <v>0.03</v>
          </cell>
        </row>
        <row r="20">
          <cell r="D20">
            <v>812.76054743289887</v>
          </cell>
        </row>
        <row r="21">
          <cell r="D21">
            <v>0.1</v>
          </cell>
        </row>
        <row r="22">
          <cell r="D22">
            <v>0.02</v>
          </cell>
        </row>
        <row r="23">
          <cell r="D23">
            <v>66.347799790440604</v>
          </cell>
        </row>
        <row r="24">
          <cell r="D24">
            <v>3.2666666666666663E-2</v>
          </cell>
        </row>
        <row r="28">
          <cell r="D28">
            <v>28.7879</v>
          </cell>
        </row>
        <row r="29">
          <cell r="D29">
            <v>86.363699999999994</v>
          </cell>
        </row>
        <row r="37">
          <cell r="D37">
            <v>0</v>
          </cell>
        </row>
        <row r="38">
          <cell r="D38">
            <v>0</v>
          </cell>
        </row>
        <row r="41">
          <cell r="D41">
            <v>0</v>
          </cell>
        </row>
        <row r="42">
          <cell r="D42">
            <v>0</v>
          </cell>
        </row>
      </sheetData>
      <sheetData sheetId="4"/>
      <sheetData sheetId="5"/>
      <sheetData sheetId="6"/>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寸法計画"/>
      <sheetName val="外形図1"/>
      <sheetName val="外形図2"/>
      <sheetName val="外形図3"/>
      <sheetName val="外形図4"/>
      <sheetName val="外形図5"/>
      <sheetName val="負荷リスト"/>
      <sheetName val="Sheet2"/>
      <sheetName val="Sheet3"/>
    </sheetNames>
    <sheetDataSet>
      <sheetData sheetId="0" refreshError="1">
        <row r="117">
          <cell r="C117" t="str">
            <v>Na系反応剤</v>
          </cell>
        </row>
        <row r="186">
          <cell r="H186">
            <v>0.75</v>
          </cell>
        </row>
        <row r="187">
          <cell r="H187">
            <v>0.4</v>
          </cell>
        </row>
        <row r="214">
          <cell r="H214">
            <v>0</v>
          </cell>
        </row>
        <row r="215">
          <cell r="H215">
            <v>0</v>
          </cell>
        </row>
      </sheetData>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業務分担"/>
      <sheetName val="長泉業務分担（案）"/>
    </sheetNames>
    <sheetDataSet>
      <sheetData sheetId="0" refreshError="1">
        <row r="35">
          <cell r="E35" t="str">
            <v>・ 事業用用地造成</v>
          </cell>
          <cell r="G35" t="str">
            <v>◎</v>
          </cell>
        </row>
        <row r="36">
          <cell r="E36" t="str">
            <v>・ 土壌汚染対策</v>
          </cell>
          <cell r="G36" t="str">
            <v>◎</v>
          </cell>
        </row>
        <row r="37">
          <cell r="E37" t="str">
            <v>・ インフラ整備（ガス、上下水道、電気等）</v>
          </cell>
          <cell r="G37" t="str">
            <v>◎</v>
          </cell>
        </row>
        <row r="38">
          <cell r="D38" t="str">
            <v>　③</v>
          </cell>
          <cell r="E38" t="str">
            <v>排水処理施設の設置</v>
          </cell>
        </row>
        <row r="39">
          <cell r="E39" t="str">
            <v>・ 処理施設</v>
          </cell>
          <cell r="H39" t="str">
            <v>◎</v>
          </cell>
        </row>
        <row r="40">
          <cell r="E40" t="str">
            <v>・ 付帯施設</v>
          </cell>
          <cell r="H40" t="str">
            <v>◎</v>
          </cell>
        </row>
        <row r="41">
          <cell r="D41" t="str">
            <v>　④</v>
          </cell>
          <cell r="E41" t="str">
            <v>土木建築工事</v>
          </cell>
        </row>
        <row r="42">
          <cell r="E42" t="str">
            <v xml:space="preserve">・　処分場 </v>
          </cell>
          <cell r="G42" t="str">
            <v>◎</v>
          </cell>
        </row>
        <row r="43">
          <cell r="E43" t="str">
            <v>・ 付帯施設</v>
          </cell>
          <cell r="G43" t="str">
            <v>◎</v>
          </cell>
        </row>
        <row r="44">
          <cell r="E44" t="str">
            <v>・ 地下水対策</v>
          </cell>
          <cell r="G44" t="str">
            <v>◎</v>
          </cell>
        </row>
        <row r="45">
          <cell r="D45" t="str">
            <v>　⑤</v>
          </cell>
          <cell r="E45" t="str">
            <v>運営経費（処分場分、稼動後15年間）</v>
          </cell>
        </row>
        <row r="46">
          <cell r="E46" t="str">
            <v>・ 用役費（薬品、電力、ガス、水、油脂等）</v>
          </cell>
          <cell r="H46" t="str">
            <v>◎</v>
          </cell>
        </row>
        <row r="47">
          <cell r="E47" t="str">
            <v>・ 覆土</v>
          </cell>
          <cell r="H47" t="str">
            <v>◎</v>
          </cell>
        </row>
        <row r="48">
          <cell r="E48" t="str">
            <v>・ 補修費</v>
          </cell>
          <cell r="H48" t="str">
            <v>◎</v>
          </cell>
        </row>
        <row r="49">
          <cell r="E49" t="str">
            <v>・ 運転費（人件費）</v>
          </cell>
          <cell r="H49" t="str">
            <v>◎</v>
          </cell>
        </row>
        <row r="50">
          <cell r="E50" t="str">
            <v>・ その他(重機類、プラの保管等）</v>
          </cell>
          <cell r="H50" t="str">
            <v>◎</v>
          </cell>
        </row>
        <row r="51">
          <cell r="D51" t="str">
            <v>　⑥</v>
          </cell>
          <cell r="E51" t="str">
            <v>運営経費（土木工事分、稼動後15年間）</v>
          </cell>
        </row>
        <row r="52">
          <cell r="E52" t="str">
            <v>・ 補修費</v>
          </cell>
          <cell r="G52" t="str">
            <v>◎</v>
          </cell>
        </row>
        <row r="53">
          <cell r="D53" t="str">
            <v>　⑦</v>
          </cell>
          <cell r="E53" t="str">
            <v>各種保険費用</v>
          </cell>
          <cell r="G53" t="str">
            <v>○</v>
          </cell>
          <cell r="H53" t="str">
            <v>○</v>
          </cell>
        </row>
        <row r="54">
          <cell r="D54" t="str">
            <v>　⑧</v>
          </cell>
          <cell r="E54" t="str">
            <v>公租公課</v>
          </cell>
          <cell r="G54" t="str">
            <v>○</v>
          </cell>
          <cell r="H54" t="str">
            <v>○</v>
          </cell>
        </row>
        <row r="55">
          <cell r="D55" t="str">
            <v>　⑨</v>
          </cell>
          <cell r="E55" t="str">
            <v>その他</v>
          </cell>
          <cell r="G55" t="str">
            <v>○</v>
          </cell>
          <cell r="H55" t="str">
            <v>○</v>
          </cell>
        </row>
        <row r="56">
          <cell r="C56">
            <v>4</v>
          </cell>
          <cell r="D56" t="str">
            <v>事業資金の調達</v>
          </cell>
        </row>
        <row r="57">
          <cell r="D57" t="str">
            <v xml:space="preserve"> ①</v>
          </cell>
          <cell r="E57" t="str">
            <v>プロジェクトファイナンス組成に係る銀行との交渉</v>
          </cell>
          <cell r="G57" t="str">
            <v>○</v>
          </cell>
          <cell r="H57" t="str">
            <v>◎</v>
          </cell>
        </row>
        <row r="58">
          <cell r="D58" t="str">
            <v xml:space="preserve"> ②</v>
          </cell>
          <cell r="E58" t="str">
            <v>プロファイ以外の資金調達方法の検討</v>
          </cell>
          <cell r="G58" t="str">
            <v>○</v>
          </cell>
          <cell r="H58" t="str">
            <v>◎</v>
          </cell>
        </row>
        <row r="59">
          <cell r="C59">
            <v>5</v>
          </cell>
          <cell r="D59" t="str">
            <v>その他</v>
          </cell>
          <cell r="G59" t="str">
            <v>○</v>
          </cell>
          <cell r="H59" t="str">
            <v>○</v>
          </cell>
          <cell r="I59" t="str">
            <v>補助金（対象内外）</v>
          </cell>
        </row>
        <row r="60">
          <cell r="I60" t="str">
            <v>質問書にて確認</v>
          </cell>
        </row>
        <row r="62">
          <cell r="C62" t="str">
            <v>Ｃ．</v>
          </cell>
          <cell r="D62" t="str">
            <v>受注（落札者決定）から稼動（施設建設完了）まで</v>
          </cell>
          <cell r="I62" t="str">
            <v>後日協議</v>
          </cell>
        </row>
        <row r="63">
          <cell r="C63">
            <v>1</v>
          </cell>
          <cell r="D63" t="str">
            <v>SPC関連事項</v>
          </cell>
        </row>
        <row r="64">
          <cell r="D64" t="str">
            <v xml:space="preserve"> ①</v>
          </cell>
          <cell r="E64" t="str">
            <v>株主間契約</v>
          </cell>
        </row>
        <row r="65">
          <cell r="D65" t="str">
            <v xml:space="preserve"> ②</v>
          </cell>
          <cell r="E65" t="str">
            <v>SPCの設立</v>
          </cell>
        </row>
        <row r="66">
          <cell r="C66">
            <v>2</v>
          </cell>
          <cell r="D66" t="str">
            <v>町との契約の交渉</v>
          </cell>
        </row>
        <row r="67">
          <cell r="C67">
            <v>3</v>
          </cell>
          <cell r="D67" t="str">
            <v>契約書の作成</v>
          </cell>
        </row>
        <row r="68">
          <cell r="C68">
            <v>4</v>
          </cell>
          <cell r="D68" t="str">
            <v>処理施設、付帯施設の設計（許認可含む）</v>
          </cell>
        </row>
        <row r="69">
          <cell r="D69" t="str">
            <v xml:space="preserve"> ①</v>
          </cell>
          <cell r="E69" t="str">
            <v>環境ｱｾｽ</v>
          </cell>
        </row>
        <row r="70">
          <cell r="D70" t="str">
            <v xml:space="preserve"> ②</v>
          </cell>
          <cell r="E70" t="str">
            <v>許認可</v>
          </cell>
        </row>
        <row r="71">
          <cell r="D71" t="str">
            <v xml:space="preserve"> ③</v>
          </cell>
          <cell r="E71" t="str">
            <v>設   計</v>
          </cell>
        </row>
        <row r="72">
          <cell r="C72">
            <v>5</v>
          </cell>
          <cell r="D72" t="str">
            <v>処理施設、付帯施設の建設</v>
          </cell>
        </row>
        <row r="73">
          <cell r="C73">
            <v>6</v>
          </cell>
          <cell r="D73" t="str">
            <v>その他</v>
          </cell>
        </row>
        <row r="76">
          <cell r="C76" t="str">
            <v>Ｄ．</v>
          </cell>
          <cell r="D76" t="str">
            <v>稼  動  後</v>
          </cell>
          <cell r="I76" t="str">
            <v>後日協議</v>
          </cell>
        </row>
        <row r="77">
          <cell r="C77">
            <v>1</v>
          </cell>
          <cell r="D77" t="str">
            <v>ＳＰＣの運営</v>
          </cell>
        </row>
        <row r="78">
          <cell r="C78">
            <v>2</v>
          </cell>
          <cell r="D78" t="str">
            <v>維持管理及び運転業務</v>
          </cell>
        </row>
        <row r="79">
          <cell r="D79" t="str">
            <v xml:space="preserve"> ①</v>
          </cell>
          <cell r="E79" t="str">
            <v>処理施設</v>
          </cell>
        </row>
        <row r="80">
          <cell r="D80" t="str">
            <v xml:space="preserve"> ②</v>
          </cell>
          <cell r="E80" t="str">
            <v>付帯施設</v>
          </cell>
        </row>
        <row r="81">
          <cell r="D81" t="str">
            <v xml:space="preserve"> ③</v>
          </cell>
          <cell r="E81" t="str">
            <v>工場敷地内緑地</v>
          </cell>
        </row>
        <row r="82">
          <cell r="D82" t="str">
            <v xml:space="preserve"> ④</v>
          </cell>
          <cell r="E82" t="str">
            <v>見学者対応業務</v>
          </cell>
        </row>
        <row r="83">
          <cell r="C83">
            <v>3</v>
          </cell>
          <cell r="D83" t="str">
            <v>処理施設の補修（予備品、消耗品の購入含む）</v>
          </cell>
        </row>
        <row r="84">
          <cell r="C84">
            <v>4</v>
          </cell>
          <cell r="D84" t="str">
            <v>運営経費</v>
          </cell>
        </row>
        <row r="85">
          <cell r="D85" t="str">
            <v xml:space="preserve"> ①</v>
          </cell>
          <cell r="E85" t="str">
            <v>薬品、油脂等の調達</v>
          </cell>
        </row>
        <row r="86">
          <cell r="D86" t="str">
            <v xml:space="preserve"> ②</v>
          </cell>
          <cell r="E86" t="str">
            <v>覆土</v>
          </cell>
        </row>
        <row r="87">
          <cell r="C87">
            <v>7</v>
          </cell>
          <cell r="D87" t="str">
            <v>その他</v>
          </cell>
        </row>
        <row r="89">
          <cell r="C89" t="str">
            <v>注．分担は、平成15年7月1日の打合せに基づく</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E41A2-DFEF-4E19-BB3C-A4526489EF10}">
  <sheetPr>
    <pageSetUpPr fitToPage="1"/>
  </sheetPr>
  <dimension ref="B2:AB37"/>
  <sheetViews>
    <sheetView workbookViewId="0">
      <selection activeCell="S5" sqref="S5"/>
    </sheetView>
  </sheetViews>
  <sheetFormatPr defaultColWidth="9.8984375" defaultRowHeight="16.5" x14ac:dyDescent="0.2"/>
  <cols>
    <col min="1" max="1" width="3.3984375" style="186" customWidth="1"/>
    <col min="2" max="2" width="4" style="184" customWidth="1"/>
    <col min="3" max="3" width="17.296875" style="184" customWidth="1"/>
    <col min="4" max="6" width="6.3984375" style="184" customWidth="1"/>
    <col min="7" max="7" width="6.3984375" style="185" customWidth="1"/>
    <col min="8" max="8" width="6.3984375" style="184" customWidth="1"/>
    <col min="9" max="9" width="36" style="184" customWidth="1"/>
    <col min="10" max="10" width="11.69921875" style="186" customWidth="1"/>
    <col min="11" max="11" width="37" style="186" customWidth="1"/>
    <col min="12" max="12" width="33" style="186" customWidth="1"/>
    <col min="13" max="28" width="7.59765625" style="186" customWidth="1"/>
    <col min="29" max="16384" width="9.8984375" style="186"/>
  </cols>
  <sheetData>
    <row r="2" spans="2:28" ht="22" customHeight="1" x14ac:dyDescent="0.2">
      <c r="B2" s="183" t="s">
        <v>249</v>
      </c>
      <c r="AB2" s="187"/>
    </row>
    <row r="3" spans="2:28" ht="22" customHeight="1" thickBot="1" x14ac:dyDescent="0.3">
      <c r="L3" s="188"/>
      <c r="AB3" s="187"/>
    </row>
    <row r="4" spans="2:28" ht="22" customHeight="1" thickBot="1" x14ac:dyDescent="0.25">
      <c r="K4" s="187" t="s">
        <v>109</v>
      </c>
      <c r="L4" s="189" t="s">
        <v>110</v>
      </c>
      <c r="W4" s="184"/>
      <c r="X4" s="184"/>
      <c r="Y4" s="184"/>
      <c r="Z4" s="184"/>
      <c r="AA4" s="184"/>
      <c r="AB4" s="184"/>
    </row>
    <row r="5" spans="2:28" ht="36" customHeight="1" x14ac:dyDescent="0.2">
      <c r="B5" s="385" t="s">
        <v>132</v>
      </c>
      <c r="C5" s="385"/>
      <c r="D5" s="385"/>
      <c r="E5" s="385"/>
      <c r="F5" s="385"/>
      <c r="G5" s="385"/>
      <c r="H5" s="385"/>
      <c r="I5" s="385"/>
      <c r="J5" s="385"/>
      <c r="K5" s="385"/>
      <c r="L5" s="385"/>
      <c r="M5" s="184"/>
      <c r="N5" s="184"/>
      <c r="O5" s="184"/>
      <c r="P5" s="184"/>
      <c r="Q5" s="184"/>
      <c r="R5" s="184"/>
      <c r="S5" s="184"/>
      <c r="T5" s="184"/>
      <c r="U5" s="184"/>
      <c r="V5" s="184"/>
      <c r="W5" s="184"/>
      <c r="X5" s="184"/>
      <c r="Y5" s="184"/>
      <c r="Z5" s="184"/>
      <c r="AA5" s="184"/>
      <c r="AB5" s="184"/>
    </row>
    <row r="6" spans="2:28" ht="22" customHeight="1" x14ac:dyDescent="0.2"/>
    <row r="7" spans="2:28" x14ac:dyDescent="0.2">
      <c r="B7" s="186" t="s">
        <v>133</v>
      </c>
      <c r="C7" s="186"/>
      <c r="D7" s="186"/>
      <c r="E7" s="186"/>
      <c r="F7" s="186"/>
      <c r="G7" s="186"/>
      <c r="H7" s="186"/>
      <c r="I7" s="186"/>
      <c r="L7" s="184"/>
      <c r="M7" s="184"/>
      <c r="N7" s="184"/>
      <c r="O7" s="184"/>
      <c r="P7" s="184"/>
      <c r="Q7" s="184"/>
      <c r="R7" s="184"/>
      <c r="S7" s="184"/>
      <c r="T7" s="184"/>
      <c r="U7" s="184"/>
      <c r="V7" s="184"/>
      <c r="W7" s="184"/>
      <c r="X7" s="184"/>
      <c r="Y7" s="184"/>
      <c r="Z7" s="184"/>
      <c r="AA7" s="184"/>
      <c r="AB7" s="184"/>
    </row>
    <row r="8" spans="2:28" ht="20.149999999999999" customHeight="1" thickBot="1" x14ac:dyDescent="0.25"/>
    <row r="9" spans="2:28" ht="31.5" customHeight="1" x14ac:dyDescent="0.2">
      <c r="B9" s="386" t="s">
        <v>111</v>
      </c>
      <c r="C9" s="387"/>
      <c r="D9" s="388"/>
      <c r="E9" s="388"/>
      <c r="F9" s="388"/>
      <c r="G9" s="388"/>
      <c r="H9" s="388"/>
      <c r="I9" s="388"/>
      <c r="J9" s="388"/>
      <c r="K9" s="388"/>
      <c r="L9" s="389"/>
    </row>
    <row r="10" spans="2:28" ht="31.5" customHeight="1" x14ac:dyDescent="0.2">
      <c r="B10" s="375" t="s">
        <v>112</v>
      </c>
      <c r="C10" s="376"/>
      <c r="D10" s="377"/>
      <c r="E10" s="377"/>
      <c r="F10" s="377"/>
      <c r="G10" s="377"/>
      <c r="H10" s="377"/>
      <c r="I10" s="377"/>
      <c r="J10" s="190" t="s">
        <v>113</v>
      </c>
      <c r="K10" s="378"/>
      <c r="L10" s="379"/>
    </row>
    <row r="11" spans="2:28" ht="31.5" customHeight="1" x14ac:dyDescent="0.2">
      <c r="B11" s="375" t="s">
        <v>114</v>
      </c>
      <c r="C11" s="376"/>
      <c r="D11" s="377"/>
      <c r="E11" s="377"/>
      <c r="F11" s="377"/>
      <c r="G11" s="377"/>
      <c r="H11" s="377"/>
      <c r="I11" s="377"/>
      <c r="J11" s="190" t="s">
        <v>115</v>
      </c>
      <c r="K11" s="378"/>
      <c r="L11" s="379"/>
    </row>
    <row r="12" spans="2:28" ht="31.5" customHeight="1" thickBot="1" x14ac:dyDescent="0.25">
      <c r="B12" s="380" t="s">
        <v>116</v>
      </c>
      <c r="C12" s="381"/>
      <c r="D12" s="382"/>
      <c r="E12" s="382"/>
      <c r="F12" s="382"/>
      <c r="G12" s="382"/>
      <c r="H12" s="382"/>
      <c r="I12" s="382"/>
      <c r="J12" s="191" t="s">
        <v>117</v>
      </c>
      <c r="K12" s="383"/>
      <c r="L12" s="384"/>
    </row>
    <row r="13" spans="2:28" ht="22" customHeight="1" x14ac:dyDescent="0.2"/>
    <row r="14" spans="2:28" ht="18" customHeight="1" x14ac:dyDescent="0.2">
      <c r="B14" s="374" t="s">
        <v>118</v>
      </c>
      <c r="C14" s="374"/>
      <c r="D14" s="374"/>
      <c r="E14" s="374"/>
      <c r="F14" s="374"/>
      <c r="G14" s="374"/>
      <c r="H14" s="374"/>
      <c r="I14" s="374"/>
      <c r="J14" s="374"/>
      <c r="K14" s="374"/>
    </row>
    <row r="15" spans="2:28" x14ac:dyDescent="0.25">
      <c r="B15" s="193"/>
      <c r="C15" s="194" t="s">
        <v>119</v>
      </c>
      <c r="D15" s="195"/>
      <c r="E15" s="195"/>
      <c r="F15" s="195"/>
      <c r="G15" s="195"/>
      <c r="H15" s="195"/>
      <c r="I15" s="195"/>
      <c r="J15" s="195"/>
      <c r="K15" s="222"/>
      <c r="L15" s="196"/>
      <c r="M15" s="192"/>
      <c r="N15" s="192"/>
      <c r="O15" s="192"/>
      <c r="P15" s="192"/>
      <c r="Q15" s="192"/>
      <c r="R15" s="192"/>
      <c r="S15" s="192"/>
      <c r="T15" s="192"/>
      <c r="U15" s="192"/>
      <c r="V15" s="192"/>
      <c r="W15" s="192"/>
      <c r="X15" s="192"/>
      <c r="Y15" s="192"/>
      <c r="Z15" s="192"/>
      <c r="AA15" s="192"/>
      <c r="AB15" s="192"/>
    </row>
    <row r="16" spans="2:28" x14ac:dyDescent="0.2">
      <c r="B16" s="197"/>
      <c r="C16" s="221" t="s">
        <v>120</v>
      </c>
      <c r="D16" s="192"/>
      <c r="E16" s="192"/>
      <c r="F16" s="192"/>
      <c r="G16" s="192"/>
      <c r="H16" s="192"/>
      <c r="I16" s="192"/>
      <c r="J16" s="192"/>
      <c r="L16" s="198"/>
      <c r="M16" s="192"/>
      <c r="N16" s="192"/>
      <c r="O16" s="192"/>
      <c r="P16" s="192"/>
      <c r="Q16" s="192"/>
      <c r="R16" s="192"/>
      <c r="S16" s="192"/>
      <c r="T16" s="192"/>
      <c r="U16" s="192"/>
      <c r="V16" s="192"/>
      <c r="W16" s="192"/>
      <c r="X16" s="192"/>
      <c r="Y16" s="192"/>
      <c r="Z16" s="192"/>
      <c r="AA16" s="192"/>
      <c r="AB16" s="192"/>
    </row>
    <row r="17" spans="2:28" x14ac:dyDescent="0.2">
      <c r="B17" s="197"/>
      <c r="C17" s="221" t="s">
        <v>121</v>
      </c>
      <c r="D17" s="192"/>
      <c r="E17" s="192"/>
      <c r="F17" s="192"/>
      <c r="G17" s="192"/>
      <c r="H17" s="192"/>
      <c r="I17" s="192"/>
      <c r="J17" s="192"/>
      <c r="L17" s="198"/>
    </row>
    <row r="18" spans="2:28" x14ac:dyDescent="0.2">
      <c r="B18" s="197"/>
      <c r="C18" s="221" t="s">
        <v>122</v>
      </c>
      <c r="D18" s="192"/>
      <c r="E18" s="192"/>
      <c r="F18" s="192"/>
      <c r="G18" s="192"/>
      <c r="H18" s="192"/>
      <c r="I18" s="192"/>
      <c r="J18" s="192"/>
      <c r="L18" s="198"/>
      <c r="M18" s="192"/>
      <c r="N18" s="192"/>
      <c r="O18" s="192"/>
      <c r="P18" s="192"/>
      <c r="Q18" s="192"/>
      <c r="R18" s="192"/>
      <c r="S18" s="192"/>
      <c r="T18" s="192"/>
      <c r="U18" s="192"/>
      <c r="V18" s="192"/>
      <c r="W18" s="192"/>
      <c r="X18" s="192"/>
      <c r="Y18" s="192"/>
      <c r="Z18" s="192"/>
      <c r="AA18" s="192"/>
      <c r="AB18" s="192"/>
    </row>
    <row r="19" spans="2:28" x14ac:dyDescent="0.2">
      <c r="B19" s="197"/>
      <c r="C19" s="221" t="s">
        <v>134</v>
      </c>
      <c r="D19" s="192"/>
      <c r="E19" s="192"/>
      <c r="F19" s="192"/>
      <c r="G19" s="192"/>
      <c r="H19" s="192"/>
      <c r="I19" s="192"/>
      <c r="J19" s="192"/>
      <c r="L19" s="198"/>
      <c r="M19" s="192"/>
      <c r="N19" s="192"/>
      <c r="O19" s="192"/>
      <c r="P19" s="192"/>
      <c r="Q19" s="192"/>
      <c r="R19" s="192"/>
      <c r="S19" s="192"/>
      <c r="T19" s="192"/>
      <c r="U19" s="192"/>
      <c r="V19" s="192"/>
      <c r="W19" s="192"/>
      <c r="X19" s="192"/>
      <c r="Y19" s="192"/>
      <c r="Z19" s="192"/>
      <c r="AA19" s="192"/>
      <c r="AB19" s="192"/>
    </row>
    <row r="20" spans="2:28" x14ac:dyDescent="0.2">
      <c r="B20" s="199"/>
      <c r="C20" s="200" t="s">
        <v>140</v>
      </c>
      <c r="D20" s="201"/>
      <c r="E20" s="201"/>
      <c r="F20" s="201"/>
      <c r="G20" s="201"/>
      <c r="H20" s="201"/>
      <c r="I20" s="201"/>
      <c r="J20" s="201"/>
      <c r="K20" s="223"/>
      <c r="L20" s="202"/>
      <c r="M20" s="192"/>
      <c r="N20" s="192"/>
      <c r="O20" s="192"/>
      <c r="P20" s="192"/>
      <c r="Q20" s="192"/>
      <c r="R20" s="192"/>
      <c r="S20" s="192"/>
      <c r="T20" s="192"/>
      <c r="U20" s="192"/>
      <c r="V20" s="192"/>
      <c r="W20" s="192"/>
      <c r="X20" s="192"/>
      <c r="Y20" s="192"/>
      <c r="Z20" s="192"/>
      <c r="AA20" s="192"/>
      <c r="AB20" s="192"/>
    </row>
    <row r="21" spans="2:28" ht="18" customHeight="1" x14ac:dyDescent="0.2">
      <c r="B21" s="203"/>
      <c r="C21" s="204"/>
      <c r="D21" s="204"/>
      <c r="E21" s="204"/>
      <c r="F21" s="204"/>
      <c r="G21" s="204"/>
      <c r="H21" s="204"/>
      <c r="I21" s="204"/>
      <c r="J21" s="204"/>
      <c r="K21" s="204"/>
      <c r="L21" s="204"/>
    </row>
    <row r="22" spans="2:28" ht="18" customHeight="1" x14ac:dyDescent="0.2">
      <c r="B22" s="370"/>
      <c r="C22" s="370" t="s">
        <v>123</v>
      </c>
      <c r="D22" s="371" t="s">
        <v>124</v>
      </c>
      <c r="E22" s="373" t="s">
        <v>125</v>
      </c>
      <c r="F22" s="373"/>
      <c r="G22" s="373"/>
      <c r="H22" s="373"/>
      <c r="I22" s="370" t="s">
        <v>126</v>
      </c>
      <c r="J22" s="373" t="s">
        <v>127</v>
      </c>
      <c r="K22" s="373"/>
      <c r="L22" s="373"/>
    </row>
    <row r="23" spans="2:28" ht="16.5" customHeight="1" x14ac:dyDescent="0.2">
      <c r="B23" s="370"/>
      <c r="C23" s="370"/>
      <c r="D23" s="372"/>
      <c r="E23" s="205" t="s">
        <v>128</v>
      </c>
      <c r="F23" s="205" t="s">
        <v>129</v>
      </c>
      <c r="G23" s="206" t="s">
        <v>130</v>
      </c>
      <c r="H23" s="205"/>
      <c r="I23" s="370"/>
      <c r="J23" s="373"/>
      <c r="K23" s="373"/>
      <c r="L23" s="373"/>
    </row>
    <row r="24" spans="2:28" ht="63.75" customHeight="1" x14ac:dyDescent="0.2">
      <c r="B24" s="207" t="s">
        <v>131</v>
      </c>
      <c r="C24" s="208" t="s">
        <v>135</v>
      </c>
      <c r="D24" s="209" t="s">
        <v>247</v>
      </c>
      <c r="E24" s="210" t="s">
        <v>136</v>
      </c>
      <c r="F24" s="209" t="s">
        <v>137</v>
      </c>
      <c r="G24" s="209" t="s">
        <v>138</v>
      </c>
      <c r="H24" s="209"/>
      <c r="I24" s="211" t="s">
        <v>139</v>
      </c>
      <c r="J24" s="369" t="s">
        <v>248</v>
      </c>
      <c r="K24" s="369"/>
      <c r="L24" s="369"/>
    </row>
    <row r="25" spans="2:28" ht="15.75" customHeight="1" x14ac:dyDescent="0.2">
      <c r="B25" s="212"/>
      <c r="C25" s="213"/>
      <c r="D25" s="214"/>
      <c r="E25" s="215"/>
      <c r="F25" s="214"/>
      <c r="G25" s="214"/>
      <c r="H25" s="214"/>
      <c r="I25" s="216"/>
      <c r="J25" s="216"/>
      <c r="K25" s="216"/>
      <c r="L25" s="216"/>
    </row>
    <row r="26" spans="2:28" ht="18" customHeight="1" x14ac:dyDescent="0.2">
      <c r="B26" s="370"/>
      <c r="C26" s="370" t="s">
        <v>123</v>
      </c>
      <c r="D26" s="371" t="s">
        <v>124</v>
      </c>
      <c r="E26" s="373" t="s">
        <v>125</v>
      </c>
      <c r="F26" s="373"/>
      <c r="G26" s="373"/>
      <c r="H26" s="373"/>
      <c r="I26" s="370" t="s">
        <v>126</v>
      </c>
      <c r="J26" s="373" t="s">
        <v>127</v>
      </c>
      <c r="K26" s="373"/>
      <c r="L26" s="373"/>
    </row>
    <row r="27" spans="2:28" ht="16.5" customHeight="1" x14ac:dyDescent="0.2">
      <c r="B27" s="370"/>
      <c r="C27" s="370"/>
      <c r="D27" s="372"/>
      <c r="E27" s="205" t="s">
        <v>128</v>
      </c>
      <c r="F27" s="205" t="s">
        <v>129</v>
      </c>
      <c r="G27" s="206" t="s">
        <v>130</v>
      </c>
      <c r="H27" s="205"/>
      <c r="I27" s="370"/>
      <c r="J27" s="373"/>
      <c r="K27" s="373"/>
      <c r="L27" s="373"/>
    </row>
    <row r="28" spans="2:28" ht="57.75" customHeight="1" x14ac:dyDescent="0.2">
      <c r="B28" s="217">
        <v>1</v>
      </c>
      <c r="C28" s="208"/>
      <c r="D28" s="208"/>
      <c r="E28" s="211"/>
      <c r="F28" s="218"/>
      <c r="G28" s="219"/>
      <c r="H28" s="208"/>
      <c r="I28" s="211"/>
      <c r="J28" s="369"/>
      <c r="K28" s="369"/>
      <c r="L28" s="369"/>
    </row>
    <row r="29" spans="2:28" ht="57.75" customHeight="1" x14ac:dyDescent="0.2">
      <c r="B29" s="217">
        <f t="shared" ref="B29:B37" si="0">B28+1</f>
        <v>2</v>
      </c>
      <c r="C29" s="208"/>
      <c r="D29" s="208"/>
      <c r="E29" s="211"/>
      <c r="F29" s="218"/>
      <c r="G29" s="219"/>
      <c r="H29" s="208"/>
      <c r="I29" s="211"/>
      <c r="J29" s="369"/>
      <c r="K29" s="369"/>
      <c r="L29" s="369"/>
    </row>
    <row r="30" spans="2:28" ht="57.75" customHeight="1" x14ac:dyDescent="0.2">
      <c r="B30" s="217">
        <f t="shared" si="0"/>
        <v>3</v>
      </c>
      <c r="C30" s="208"/>
      <c r="D30" s="208"/>
      <c r="E30" s="211"/>
      <c r="F30" s="218"/>
      <c r="G30" s="219"/>
      <c r="H30" s="208"/>
      <c r="I30" s="211"/>
      <c r="J30" s="369"/>
      <c r="K30" s="369"/>
      <c r="L30" s="369"/>
    </row>
    <row r="31" spans="2:28" ht="57.75" customHeight="1" x14ac:dyDescent="0.2">
      <c r="B31" s="217">
        <f t="shared" si="0"/>
        <v>4</v>
      </c>
      <c r="C31" s="208"/>
      <c r="D31" s="208"/>
      <c r="E31" s="211"/>
      <c r="F31" s="218"/>
      <c r="G31" s="219"/>
      <c r="H31" s="208"/>
      <c r="I31" s="211"/>
      <c r="J31" s="369"/>
      <c r="K31" s="369"/>
      <c r="L31" s="369"/>
    </row>
    <row r="32" spans="2:28" ht="57.75" customHeight="1" x14ac:dyDescent="0.2">
      <c r="B32" s="217">
        <f t="shared" si="0"/>
        <v>5</v>
      </c>
      <c r="C32" s="208"/>
      <c r="D32" s="208"/>
      <c r="E32" s="211"/>
      <c r="F32" s="218"/>
      <c r="G32" s="219"/>
      <c r="H32" s="208"/>
      <c r="I32" s="211"/>
      <c r="J32" s="369"/>
      <c r="K32" s="369"/>
      <c r="L32" s="369"/>
    </row>
    <row r="33" spans="2:12" ht="57.75" customHeight="1" x14ac:dyDescent="0.2">
      <c r="B33" s="217">
        <f t="shared" si="0"/>
        <v>6</v>
      </c>
      <c r="C33" s="208"/>
      <c r="D33" s="208"/>
      <c r="E33" s="208"/>
      <c r="F33" s="218"/>
      <c r="G33" s="219"/>
      <c r="H33" s="208"/>
      <c r="I33" s="208"/>
      <c r="J33" s="369"/>
      <c r="K33" s="369"/>
      <c r="L33" s="369"/>
    </row>
    <row r="34" spans="2:12" ht="57.75" customHeight="1" x14ac:dyDescent="0.2">
      <c r="B34" s="217">
        <f t="shared" si="0"/>
        <v>7</v>
      </c>
      <c r="C34" s="208"/>
      <c r="D34" s="208"/>
      <c r="E34" s="208"/>
      <c r="F34" s="218"/>
      <c r="G34" s="219"/>
      <c r="H34" s="208"/>
      <c r="I34" s="208"/>
      <c r="J34" s="369"/>
      <c r="K34" s="369"/>
      <c r="L34" s="369"/>
    </row>
    <row r="35" spans="2:12" ht="57.75" customHeight="1" x14ac:dyDescent="0.2">
      <c r="B35" s="217">
        <f t="shared" si="0"/>
        <v>8</v>
      </c>
      <c r="C35" s="208"/>
      <c r="D35" s="208"/>
      <c r="E35" s="208"/>
      <c r="F35" s="218"/>
      <c r="G35" s="219"/>
      <c r="H35" s="208"/>
      <c r="I35" s="208"/>
      <c r="J35" s="369"/>
      <c r="K35" s="369"/>
      <c r="L35" s="369"/>
    </row>
    <row r="36" spans="2:12" ht="57.75" customHeight="1" x14ac:dyDescent="0.2">
      <c r="B36" s="217">
        <f t="shared" si="0"/>
        <v>9</v>
      </c>
      <c r="C36" s="208"/>
      <c r="D36" s="208"/>
      <c r="E36" s="211"/>
      <c r="F36" s="218"/>
      <c r="G36" s="219"/>
      <c r="H36" s="208"/>
      <c r="I36" s="208"/>
      <c r="J36" s="369"/>
      <c r="K36" s="369"/>
      <c r="L36" s="369"/>
    </row>
    <row r="37" spans="2:12" ht="57.75" customHeight="1" x14ac:dyDescent="0.2">
      <c r="B37" s="217">
        <f t="shared" si="0"/>
        <v>10</v>
      </c>
      <c r="C37" s="220"/>
      <c r="D37" s="208"/>
      <c r="E37" s="211"/>
      <c r="F37" s="218"/>
      <c r="G37" s="219"/>
      <c r="H37" s="208"/>
      <c r="I37" s="208"/>
      <c r="J37" s="369"/>
      <c r="K37" s="369"/>
      <c r="L37" s="369"/>
    </row>
  </sheetData>
  <mergeCells count="36">
    <mergeCell ref="B5:L5"/>
    <mergeCell ref="B9:C9"/>
    <mergeCell ref="D9:L9"/>
    <mergeCell ref="B10:C10"/>
    <mergeCell ref="D10:I10"/>
    <mergeCell ref="K10:L10"/>
    <mergeCell ref="B11:C11"/>
    <mergeCell ref="D11:I11"/>
    <mergeCell ref="K11:L11"/>
    <mergeCell ref="B12:C12"/>
    <mergeCell ref="D12:I12"/>
    <mergeCell ref="K12:L12"/>
    <mergeCell ref="B14:K14"/>
    <mergeCell ref="B22:B23"/>
    <mergeCell ref="C22:C23"/>
    <mergeCell ref="D22:D23"/>
    <mergeCell ref="E22:H22"/>
    <mergeCell ref="I22:I23"/>
    <mergeCell ref="J22:L23"/>
    <mergeCell ref="J24:L24"/>
    <mergeCell ref="B26:B27"/>
    <mergeCell ref="C26:C27"/>
    <mergeCell ref="D26:D27"/>
    <mergeCell ref="E26:H26"/>
    <mergeCell ref="I26:I27"/>
    <mergeCell ref="J26:L27"/>
    <mergeCell ref="J34:L34"/>
    <mergeCell ref="J35:L35"/>
    <mergeCell ref="J36:L36"/>
    <mergeCell ref="J37:L37"/>
    <mergeCell ref="J28:L28"/>
    <mergeCell ref="J29:L29"/>
    <mergeCell ref="J30:L30"/>
    <mergeCell ref="J31:L31"/>
    <mergeCell ref="J32:L32"/>
    <mergeCell ref="J33:L33"/>
  </mergeCells>
  <phoneticPr fontId="8"/>
  <dataValidations count="1">
    <dataValidation imeMode="halfAlpha" allowBlank="1" showInputMessage="1" showErrorMessage="1" sqref="D28:F37 I28:L37" xr:uid="{9048B09B-D843-4F3D-89A6-1DA0A33AB551}"/>
  </dataValidations>
  <pageMargins left="0.7" right="0.7" top="0.75" bottom="0.75" header="0.3" footer="0.3"/>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E8E33-5E15-4DDC-B108-C9A2C714AD3F}">
  <sheetPr>
    <pageSetUpPr fitToPage="1"/>
  </sheetPr>
  <dimension ref="B2:R33"/>
  <sheetViews>
    <sheetView view="pageBreakPreview" zoomScaleNormal="85" zoomScaleSheetLayoutView="100" workbookViewId="0">
      <selection activeCell="E39" sqref="E39"/>
    </sheetView>
  </sheetViews>
  <sheetFormatPr defaultColWidth="9.09765625" defaultRowHeight="13" x14ac:dyDescent="0.2"/>
  <cols>
    <col min="1" max="1" width="2.59765625" style="1" customWidth="1"/>
    <col min="2" max="2" width="2.8984375" style="1" customWidth="1"/>
    <col min="3" max="3" width="3.3984375" style="2" customWidth="1"/>
    <col min="4" max="4" width="4.3984375" style="1" customWidth="1"/>
    <col min="5" max="5" width="38.09765625" style="1" customWidth="1"/>
    <col min="6" max="6" width="6.8984375" style="1" bestFit="1" customWidth="1"/>
    <col min="7" max="16" width="16.8984375" style="1" customWidth="1"/>
    <col min="17" max="17" width="21.69921875" style="1" bestFit="1" customWidth="1"/>
    <col min="18" max="18" width="4" style="1" customWidth="1"/>
    <col min="19" max="16384" width="9.09765625" style="1"/>
  </cols>
  <sheetData>
    <row r="2" spans="2:18" x14ac:dyDescent="0.2">
      <c r="C2" s="390" t="s">
        <v>251</v>
      </c>
      <c r="D2" s="391"/>
      <c r="E2" s="391"/>
      <c r="F2" s="3"/>
      <c r="G2" s="3"/>
      <c r="H2" s="3"/>
      <c r="I2" s="3"/>
      <c r="J2" s="3"/>
      <c r="K2" s="3"/>
      <c r="L2" s="3"/>
      <c r="M2" s="3"/>
      <c r="N2" s="3"/>
      <c r="O2" s="3"/>
      <c r="P2" s="3"/>
      <c r="Q2" s="3"/>
      <c r="R2" s="3"/>
    </row>
    <row r="3" spans="2:18" ht="33" customHeight="1" thickBot="1" x14ac:dyDescent="0.25">
      <c r="B3" s="3"/>
      <c r="C3" s="76" t="s">
        <v>71</v>
      </c>
      <c r="D3" s="3"/>
      <c r="E3" s="3"/>
      <c r="F3" s="3"/>
      <c r="G3" s="3"/>
      <c r="H3" s="3"/>
      <c r="I3" s="3"/>
      <c r="J3" s="3"/>
      <c r="K3" s="3"/>
      <c r="L3" s="3"/>
      <c r="M3" s="3"/>
      <c r="N3" s="3"/>
      <c r="O3" s="3"/>
      <c r="P3" s="3"/>
      <c r="Q3" s="230" t="s">
        <v>191</v>
      </c>
      <c r="R3" s="3"/>
    </row>
    <row r="4" spans="2:18" ht="13.5" thickBot="1" x14ac:dyDescent="0.25">
      <c r="B4" s="3"/>
      <c r="C4" s="406" t="s">
        <v>101</v>
      </c>
      <c r="D4" s="407"/>
      <c r="E4" s="407"/>
      <c r="F4" s="392" t="s">
        <v>74</v>
      </c>
      <c r="G4" s="397" t="s">
        <v>70</v>
      </c>
      <c r="H4" s="398"/>
      <c r="I4" s="398"/>
      <c r="J4" s="398"/>
      <c r="K4" s="398"/>
      <c r="L4" s="398"/>
      <c r="M4" s="398"/>
      <c r="N4" s="398"/>
      <c r="O4" s="398"/>
      <c r="P4" s="399"/>
      <c r="Q4" s="400" t="s">
        <v>0</v>
      </c>
      <c r="R4" s="3"/>
    </row>
    <row r="5" spans="2:18" ht="13.5" thickBot="1" x14ac:dyDescent="0.25">
      <c r="B5" s="3"/>
      <c r="C5" s="408"/>
      <c r="D5" s="409"/>
      <c r="E5" s="409"/>
      <c r="F5" s="393"/>
      <c r="G5" s="149" t="s">
        <v>97</v>
      </c>
      <c r="H5" s="405" t="s">
        <v>98</v>
      </c>
      <c r="I5" s="403"/>
      <c r="J5" s="403"/>
      <c r="K5" s="403"/>
      <c r="L5" s="404"/>
      <c r="M5" s="403" t="s">
        <v>99</v>
      </c>
      <c r="N5" s="403"/>
      <c r="O5" s="403"/>
      <c r="P5" s="404"/>
      <c r="Q5" s="401"/>
      <c r="R5" s="3"/>
    </row>
    <row r="6" spans="2:18" x14ac:dyDescent="0.2">
      <c r="B6" s="3"/>
      <c r="C6" s="408"/>
      <c r="D6" s="409"/>
      <c r="E6" s="409"/>
      <c r="F6" s="393"/>
      <c r="G6" s="224" t="s">
        <v>1</v>
      </c>
      <c r="H6" s="162" t="s">
        <v>2</v>
      </c>
      <c r="I6" s="48" t="s">
        <v>3</v>
      </c>
      <c r="J6" s="48" t="s">
        <v>4</v>
      </c>
      <c r="K6" s="48" t="s">
        <v>5</v>
      </c>
      <c r="L6" s="49" t="s">
        <v>6</v>
      </c>
      <c r="M6" s="48" t="s">
        <v>7</v>
      </c>
      <c r="N6" s="48" t="s">
        <v>8</v>
      </c>
      <c r="O6" s="48" t="s">
        <v>9</v>
      </c>
      <c r="P6" s="49" t="s">
        <v>10</v>
      </c>
      <c r="Q6" s="401"/>
      <c r="R6" s="3"/>
    </row>
    <row r="7" spans="2:18" x14ac:dyDescent="0.2">
      <c r="B7" s="3"/>
      <c r="C7" s="408"/>
      <c r="D7" s="409"/>
      <c r="E7" s="409"/>
      <c r="F7" s="393"/>
      <c r="G7" s="294" t="s">
        <v>11</v>
      </c>
      <c r="H7" s="46" t="s">
        <v>12</v>
      </c>
      <c r="I7" s="51" t="s">
        <v>13</v>
      </c>
      <c r="J7" s="51" t="s">
        <v>14</v>
      </c>
      <c r="K7" s="51" t="s">
        <v>15</v>
      </c>
      <c r="L7" s="53" t="s">
        <v>16</v>
      </c>
      <c r="M7" s="51" t="s">
        <v>17</v>
      </c>
      <c r="N7" s="51" t="s">
        <v>18</v>
      </c>
      <c r="O7" s="51" t="s">
        <v>19</v>
      </c>
      <c r="P7" s="53" t="s">
        <v>20</v>
      </c>
      <c r="Q7" s="401"/>
      <c r="R7" s="3"/>
    </row>
    <row r="8" spans="2:18" ht="13.5" thickBot="1" x14ac:dyDescent="0.25">
      <c r="B8" s="3"/>
      <c r="C8" s="410"/>
      <c r="D8" s="411"/>
      <c r="E8" s="411"/>
      <c r="F8" s="394"/>
      <c r="G8" s="225" t="s">
        <v>21</v>
      </c>
      <c r="H8" s="80" t="s">
        <v>22</v>
      </c>
      <c r="I8" s="45" t="s">
        <v>23</v>
      </c>
      <c r="J8" s="45" t="s">
        <v>24</v>
      </c>
      <c r="K8" s="45" t="s">
        <v>25</v>
      </c>
      <c r="L8" s="50" t="s">
        <v>26</v>
      </c>
      <c r="M8" s="45" t="s">
        <v>27</v>
      </c>
      <c r="N8" s="45" t="s">
        <v>28</v>
      </c>
      <c r="O8" s="45" t="s">
        <v>29</v>
      </c>
      <c r="P8" s="45" t="s">
        <v>30</v>
      </c>
      <c r="Q8" s="402"/>
      <c r="R8" s="3"/>
    </row>
    <row r="9" spans="2:18" x14ac:dyDescent="0.2">
      <c r="B9" s="3"/>
      <c r="C9" s="167" t="s">
        <v>72</v>
      </c>
      <c r="D9" s="168"/>
      <c r="E9" s="168"/>
      <c r="F9" s="169"/>
      <c r="G9" s="295">
        <f t="shared" ref="G9:P9" si="0">SUM(G10:G12)</f>
        <v>0</v>
      </c>
      <c r="H9" s="170">
        <f t="shared" si="0"/>
        <v>0</v>
      </c>
      <c r="I9" s="171">
        <f t="shared" si="0"/>
        <v>0</v>
      </c>
      <c r="J9" s="171">
        <f t="shared" si="0"/>
        <v>0</v>
      </c>
      <c r="K9" s="171">
        <f t="shared" si="0"/>
        <v>0</v>
      </c>
      <c r="L9" s="172">
        <f t="shared" si="0"/>
        <v>0</v>
      </c>
      <c r="M9" s="171">
        <f t="shared" si="0"/>
        <v>0</v>
      </c>
      <c r="N9" s="171">
        <f t="shared" si="0"/>
        <v>0</v>
      </c>
      <c r="O9" s="171">
        <f t="shared" si="0"/>
        <v>0</v>
      </c>
      <c r="P9" s="171">
        <f t="shared" si="0"/>
        <v>0</v>
      </c>
      <c r="Q9" s="173">
        <f>SUM(G9:P9)</f>
        <v>0</v>
      </c>
      <c r="R9" s="3"/>
    </row>
    <row r="10" spans="2:18" ht="27.75" customHeight="1" x14ac:dyDescent="0.2">
      <c r="B10" s="3"/>
      <c r="C10" s="155"/>
      <c r="D10" s="150" t="s">
        <v>73</v>
      </c>
      <c r="E10" s="150"/>
      <c r="F10" s="151" t="s">
        <v>89</v>
      </c>
      <c r="G10" s="296">
        <v>0</v>
      </c>
      <c r="H10" s="163">
        <v>0</v>
      </c>
      <c r="I10" s="158">
        <v>0</v>
      </c>
      <c r="J10" s="158">
        <v>0</v>
      </c>
      <c r="K10" s="158">
        <v>0</v>
      </c>
      <c r="L10" s="159">
        <v>0</v>
      </c>
      <c r="M10" s="158">
        <v>0</v>
      </c>
      <c r="N10" s="158">
        <v>0</v>
      </c>
      <c r="O10" s="158">
        <v>0</v>
      </c>
      <c r="P10" s="158">
        <v>0</v>
      </c>
      <c r="Q10" s="154">
        <f t="shared" ref="Q10:Q11" si="1">SUM(G10:P10)</f>
        <v>0</v>
      </c>
      <c r="R10" s="3"/>
    </row>
    <row r="11" spans="2:18" x14ac:dyDescent="0.2">
      <c r="B11" s="3"/>
      <c r="C11" s="155"/>
      <c r="D11" s="152" t="s">
        <v>75</v>
      </c>
      <c r="E11" s="152"/>
      <c r="F11" s="151" t="s">
        <v>88</v>
      </c>
      <c r="G11" s="296">
        <v>0</v>
      </c>
      <c r="H11" s="163">
        <v>0</v>
      </c>
      <c r="I11" s="158">
        <v>0</v>
      </c>
      <c r="J11" s="158">
        <v>0</v>
      </c>
      <c r="K11" s="158">
        <v>0</v>
      </c>
      <c r="L11" s="159">
        <v>0</v>
      </c>
      <c r="M11" s="158">
        <v>0</v>
      </c>
      <c r="N11" s="158">
        <v>0</v>
      </c>
      <c r="O11" s="158">
        <v>0</v>
      </c>
      <c r="P11" s="158">
        <v>0</v>
      </c>
      <c r="Q11" s="154">
        <f t="shared" si="1"/>
        <v>0</v>
      </c>
      <c r="R11" s="3"/>
    </row>
    <row r="12" spans="2:18" x14ac:dyDescent="0.2">
      <c r="B12" s="3"/>
      <c r="C12" s="156"/>
      <c r="D12" s="150"/>
      <c r="E12" s="150"/>
      <c r="F12" s="151"/>
      <c r="G12" s="296"/>
      <c r="H12" s="163"/>
      <c r="I12" s="158"/>
      <c r="J12" s="158"/>
      <c r="K12" s="158"/>
      <c r="L12" s="159"/>
      <c r="M12" s="158"/>
      <c r="N12" s="158"/>
      <c r="O12" s="158"/>
      <c r="P12" s="159"/>
      <c r="Q12" s="154"/>
      <c r="R12" s="3"/>
    </row>
    <row r="13" spans="2:18" ht="13" customHeight="1" x14ac:dyDescent="0.2">
      <c r="B13" s="3"/>
      <c r="C13" s="265" t="s">
        <v>76</v>
      </c>
      <c r="D13" s="270"/>
      <c r="E13" s="270"/>
      <c r="F13" s="271"/>
      <c r="G13" s="297">
        <f t="shared" ref="G13:P13" si="2">SUM(G14:G16)</f>
        <v>0</v>
      </c>
      <c r="H13" s="272">
        <f t="shared" si="2"/>
        <v>0</v>
      </c>
      <c r="I13" s="273">
        <f t="shared" si="2"/>
        <v>0</v>
      </c>
      <c r="J13" s="273">
        <f t="shared" si="2"/>
        <v>0</v>
      </c>
      <c r="K13" s="273">
        <f t="shared" si="2"/>
        <v>0</v>
      </c>
      <c r="L13" s="274">
        <f t="shared" si="2"/>
        <v>0</v>
      </c>
      <c r="M13" s="273">
        <f t="shared" si="2"/>
        <v>0</v>
      </c>
      <c r="N13" s="273">
        <f t="shared" si="2"/>
        <v>0</v>
      </c>
      <c r="O13" s="273">
        <f t="shared" si="2"/>
        <v>0</v>
      </c>
      <c r="P13" s="273">
        <f t="shared" si="2"/>
        <v>0</v>
      </c>
      <c r="Q13" s="275">
        <f>SUM(G13:P13)</f>
        <v>0</v>
      </c>
      <c r="R13" s="3"/>
    </row>
    <row r="14" spans="2:18" x14ac:dyDescent="0.2">
      <c r="B14" s="3"/>
      <c r="C14" s="266"/>
      <c r="D14" s="150" t="s">
        <v>77</v>
      </c>
      <c r="E14" s="150"/>
      <c r="F14" s="151" t="s">
        <v>90</v>
      </c>
      <c r="G14" s="296">
        <v>0</v>
      </c>
      <c r="H14" s="163">
        <v>0</v>
      </c>
      <c r="I14" s="158">
        <v>0</v>
      </c>
      <c r="J14" s="158">
        <v>0</v>
      </c>
      <c r="K14" s="158">
        <v>0</v>
      </c>
      <c r="L14" s="159">
        <v>0</v>
      </c>
      <c r="M14" s="158">
        <v>0</v>
      </c>
      <c r="N14" s="158">
        <v>0</v>
      </c>
      <c r="O14" s="158">
        <v>0</v>
      </c>
      <c r="P14" s="158">
        <v>0</v>
      </c>
      <c r="Q14" s="154">
        <f>SUM(G14:P14)</f>
        <v>0</v>
      </c>
      <c r="R14" s="3"/>
    </row>
    <row r="15" spans="2:18" x14ac:dyDescent="0.2">
      <c r="B15" s="3"/>
      <c r="C15" s="266"/>
      <c r="D15" s="150" t="s">
        <v>78</v>
      </c>
      <c r="E15" s="150"/>
      <c r="F15" s="151" t="s">
        <v>87</v>
      </c>
      <c r="G15" s="296">
        <v>0</v>
      </c>
      <c r="H15" s="163">
        <v>0</v>
      </c>
      <c r="I15" s="158">
        <v>0</v>
      </c>
      <c r="J15" s="158">
        <v>0</v>
      </c>
      <c r="K15" s="158">
        <v>0</v>
      </c>
      <c r="L15" s="159">
        <v>0</v>
      </c>
      <c r="M15" s="158">
        <v>0</v>
      </c>
      <c r="N15" s="158">
        <v>0</v>
      </c>
      <c r="O15" s="158">
        <v>0</v>
      </c>
      <c r="P15" s="158">
        <v>0</v>
      </c>
      <c r="Q15" s="154">
        <f t="shared" ref="Q15" si="3">SUM(G15:P15)</f>
        <v>0</v>
      </c>
      <c r="R15" s="3"/>
    </row>
    <row r="16" spans="2:18" x14ac:dyDescent="0.2">
      <c r="B16" s="3"/>
      <c r="C16" s="267"/>
      <c r="D16" s="181"/>
      <c r="E16" s="150"/>
      <c r="F16" s="151"/>
      <c r="G16" s="296"/>
      <c r="H16" s="163"/>
      <c r="I16" s="158"/>
      <c r="J16" s="158"/>
      <c r="K16" s="158"/>
      <c r="L16" s="159"/>
      <c r="M16" s="158"/>
      <c r="N16" s="158"/>
      <c r="O16" s="158"/>
      <c r="P16" s="159"/>
      <c r="Q16" s="154"/>
      <c r="R16" s="3"/>
    </row>
    <row r="17" spans="2:18" ht="13" customHeight="1" x14ac:dyDescent="0.2">
      <c r="B17" s="3"/>
      <c r="C17" s="265" t="s">
        <v>79</v>
      </c>
      <c r="D17" s="276"/>
      <c r="E17" s="276"/>
      <c r="F17" s="277"/>
      <c r="G17" s="297">
        <f>SUM(G18:G22)</f>
        <v>0</v>
      </c>
      <c r="H17" s="272">
        <f t="shared" ref="H17:P17" si="4">SUM(H18:H22)</f>
        <v>0</v>
      </c>
      <c r="I17" s="273">
        <f t="shared" si="4"/>
        <v>0</v>
      </c>
      <c r="J17" s="273">
        <f t="shared" si="4"/>
        <v>0</v>
      </c>
      <c r="K17" s="273">
        <f t="shared" si="4"/>
        <v>0</v>
      </c>
      <c r="L17" s="274">
        <f t="shared" si="4"/>
        <v>0</v>
      </c>
      <c r="M17" s="273">
        <f>SUM(M18:M22)</f>
        <v>0</v>
      </c>
      <c r="N17" s="273">
        <f>SUM(N18:N22)</f>
        <v>0</v>
      </c>
      <c r="O17" s="273">
        <f t="shared" si="4"/>
        <v>0</v>
      </c>
      <c r="P17" s="273">
        <f t="shared" si="4"/>
        <v>0</v>
      </c>
      <c r="Q17" s="275">
        <f>SUM(G17:P17)</f>
        <v>0</v>
      </c>
      <c r="R17" s="3"/>
    </row>
    <row r="18" spans="2:18" x14ac:dyDescent="0.2">
      <c r="B18" s="3"/>
      <c r="C18" s="266"/>
      <c r="D18" s="150" t="s">
        <v>80</v>
      </c>
      <c r="E18" s="150"/>
      <c r="F18" s="151" t="s">
        <v>91</v>
      </c>
      <c r="G18" s="296">
        <v>0</v>
      </c>
      <c r="H18" s="163">
        <v>0</v>
      </c>
      <c r="I18" s="158">
        <v>0</v>
      </c>
      <c r="J18" s="158">
        <v>0</v>
      </c>
      <c r="K18" s="158">
        <v>0</v>
      </c>
      <c r="L18" s="159">
        <v>0</v>
      </c>
      <c r="M18" s="158">
        <v>0</v>
      </c>
      <c r="N18" s="158">
        <v>0</v>
      </c>
      <c r="O18" s="158">
        <v>0</v>
      </c>
      <c r="P18" s="158">
        <v>0</v>
      </c>
      <c r="Q18" s="154">
        <f t="shared" ref="Q18:Q21" si="5">SUM(G18:P18)</f>
        <v>0</v>
      </c>
      <c r="R18" s="3"/>
    </row>
    <row r="19" spans="2:18" x14ac:dyDescent="0.2">
      <c r="B19" s="3"/>
      <c r="C19" s="266"/>
      <c r="D19" s="150" t="s">
        <v>81</v>
      </c>
      <c r="E19" s="150"/>
      <c r="F19" s="151" t="s">
        <v>92</v>
      </c>
      <c r="G19" s="249"/>
      <c r="H19" s="245"/>
      <c r="I19" s="246"/>
      <c r="J19" s="158">
        <v>0</v>
      </c>
      <c r="K19" s="246"/>
      <c r="L19" s="247"/>
      <c r="M19" s="246"/>
      <c r="N19" s="246"/>
      <c r="O19" s="158">
        <v>0</v>
      </c>
      <c r="P19" s="246"/>
      <c r="Q19" s="154">
        <f t="shared" si="5"/>
        <v>0</v>
      </c>
      <c r="R19" s="3"/>
    </row>
    <row r="20" spans="2:18" x14ac:dyDescent="0.2">
      <c r="B20" s="3"/>
      <c r="C20" s="266"/>
      <c r="D20" s="152" t="s">
        <v>82</v>
      </c>
      <c r="E20" s="150"/>
      <c r="F20" s="151" t="s">
        <v>93</v>
      </c>
      <c r="G20" s="249"/>
      <c r="H20" s="245"/>
      <c r="I20" s="246"/>
      <c r="J20" s="246"/>
      <c r="K20" s="246"/>
      <c r="L20" s="247"/>
      <c r="M20" s="246"/>
      <c r="N20" s="246"/>
      <c r="O20" s="246"/>
      <c r="P20" s="246"/>
      <c r="Q20" s="279"/>
      <c r="R20" s="3"/>
    </row>
    <row r="21" spans="2:18" x14ac:dyDescent="0.2">
      <c r="B21" s="3"/>
      <c r="C21" s="266"/>
      <c r="D21" s="152" t="s">
        <v>83</v>
      </c>
      <c r="E21" s="152"/>
      <c r="F21" s="151" t="s">
        <v>94</v>
      </c>
      <c r="G21" s="296">
        <v>0</v>
      </c>
      <c r="H21" s="163">
        <v>0</v>
      </c>
      <c r="I21" s="158">
        <v>0</v>
      </c>
      <c r="J21" s="158">
        <v>0</v>
      </c>
      <c r="K21" s="158">
        <v>0</v>
      </c>
      <c r="L21" s="159">
        <v>0</v>
      </c>
      <c r="M21" s="158">
        <v>0</v>
      </c>
      <c r="N21" s="158">
        <v>0</v>
      </c>
      <c r="O21" s="158">
        <v>0</v>
      </c>
      <c r="P21" s="158">
        <v>0</v>
      </c>
      <c r="Q21" s="154">
        <f t="shared" si="5"/>
        <v>0</v>
      </c>
      <c r="R21" s="3"/>
    </row>
    <row r="22" spans="2:18" x14ac:dyDescent="0.2">
      <c r="B22" s="3"/>
      <c r="C22" s="268"/>
      <c r="D22" s="174"/>
      <c r="E22" s="152"/>
      <c r="F22" s="151"/>
      <c r="G22" s="296"/>
      <c r="H22" s="163"/>
      <c r="I22" s="158"/>
      <c r="J22" s="158"/>
      <c r="K22" s="158"/>
      <c r="L22" s="159"/>
      <c r="M22" s="158"/>
      <c r="N22" s="158"/>
      <c r="O22" s="158"/>
      <c r="P22" s="159"/>
      <c r="Q22" s="154"/>
      <c r="R22" s="3"/>
    </row>
    <row r="23" spans="2:18" ht="13" customHeight="1" x14ac:dyDescent="0.2">
      <c r="B23" s="3"/>
      <c r="C23" s="265" t="s">
        <v>84</v>
      </c>
      <c r="D23" s="276"/>
      <c r="E23" s="276"/>
      <c r="F23" s="277"/>
      <c r="G23" s="297">
        <f>SUM(G24:G26)</f>
        <v>0</v>
      </c>
      <c r="H23" s="272">
        <f t="shared" ref="H23:P23" si="6">SUM(H24:H26)</f>
        <v>0</v>
      </c>
      <c r="I23" s="273">
        <f t="shared" si="6"/>
        <v>0</v>
      </c>
      <c r="J23" s="273">
        <f t="shared" si="6"/>
        <v>0</v>
      </c>
      <c r="K23" s="273">
        <f t="shared" si="6"/>
        <v>0</v>
      </c>
      <c r="L23" s="274">
        <f t="shared" si="6"/>
        <v>0</v>
      </c>
      <c r="M23" s="273">
        <f t="shared" si="6"/>
        <v>0</v>
      </c>
      <c r="N23" s="273">
        <f t="shared" si="6"/>
        <v>0</v>
      </c>
      <c r="O23" s="273">
        <f t="shared" si="6"/>
        <v>0</v>
      </c>
      <c r="P23" s="273">
        <f t="shared" si="6"/>
        <v>0</v>
      </c>
      <c r="Q23" s="275">
        <f>SUM(G23:P23)</f>
        <v>0</v>
      </c>
      <c r="R23" s="3"/>
    </row>
    <row r="24" spans="2:18" x14ac:dyDescent="0.2">
      <c r="B24" s="3"/>
      <c r="C24" s="266"/>
      <c r="D24" s="150" t="s">
        <v>85</v>
      </c>
      <c r="E24" s="150"/>
      <c r="F24" s="151" t="s">
        <v>95</v>
      </c>
      <c r="G24" s="296">
        <v>0</v>
      </c>
      <c r="H24" s="245"/>
      <c r="I24" s="246"/>
      <c r="J24" s="246"/>
      <c r="K24" s="246"/>
      <c r="L24" s="250">
        <v>0</v>
      </c>
      <c r="M24" s="245"/>
      <c r="N24" s="248"/>
      <c r="O24" s="246"/>
      <c r="P24" s="247"/>
      <c r="Q24" s="154">
        <f t="shared" ref="Q24:Q25" si="7">SUM(G24:P24)</f>
        <v>0</v>
      </c>
      <c r="R24" s="3"/>
    </row>
    <row r="25" spans="2:18" x14ac:dyDescent="0.2">
      <c r="B25" s="3"/>
      <c r="C25" s="266"/>
      <c r="D25" s="152" t="s">
        <v>86</v>
      </c>
      <c r="E25" s="152"/>
      <c r="F25" s="153" t="s">
        <v>96</v>
      </c>
      <c r="G25" s="249"/>
      <c r="H25" s="163">
        <v>0</v>
      </c>
      <c r="I25" s="248"/>
      <c r="J25" s="246"/>
      <c r="K25" s="246"/>
      <c r="L25" s="247"/>
      <c r="M25" s="163">
        <v>0</v>
      </c>
      <c r="N25" s="248"/>
      <c r="O25" s="246"/>
      <c r="P25" s="247"/>
      <c r="Q25" s="154">
        <f t="shared" si="7"/>
        <v>0</v>
      </c>
      <c r="R25" s="3"/>
    </row>
    <row r="26" spans="2:18" ht="13.5" customHeight="1" thickBot="1" x14ac:dyDescent="0.25">
      <c r="B26" s="3"/>
      <c r="C26" s="269"/>
      <c r="D26" s="175"/>
      <c r="E26" s="175"/>
      <c r="F26" s="176"/>
      <c r="G26" s="298"/>
      <c r="H26" s="177"/>
      <c r="I26" s="178"/>
      <c r="J26" s="178"/>
      <c r="K26" s="178"/>
      <c r="L26" s="179"/>
      <c r="M26" s="178"/>
      <c r="N26" s="178"/>
      <c r="O26" s="178"/>
      <c r="P26" s="179"/>
      <c r="Q26" s="180"/>
      <c r="R26" s="3"/>
    </row>
    <row r="27" spans="2:18" ht="20.5" customHeight="1" thickTop="1" thickBot="1" x14ac:dyDescent="0.25">
      <c r="B27" s="3"/>
      <c r="C27" s="395" t="s">
        <v>100</v>
      </c>
      <c r="D27" s="396"/>
      <c r="E27" s="396"/>
      <c r="F27" s="157"/>
      <c r="G27" s="299">
        <f t="shared" ref="G27:P27" si="8">SUM(G9,G13,G17,G23)</f>
        <v>0</v>
      </c>
      <c r="H27" s="164">
        <f t="shared" si="8"/>
        <v>0</v>
      </c>
      <c r="I27" s="160">
        <f t="shared" si="8"/>
        <v>0</v>
      </c>
      <c r="J27" s="160">
        <f t="shared" si="8"/>
        <v>0</v>
      </c>
      <c r="K27" s="160">
        <f t="shared" si="8"/>
        <v>0</v>
      </c>
      <c r="L27" s="165">
        <f t="shared" si="8"/>
        <v>0</v>
      </c>
      <c r="M27" s="160">
        <f t="shared" si="8"/>
        <v>0</v>
      </c>
      <c r="N27" s="160">
        <f t="shared" si="8"/>
        <v>0</v>
      </c>
      <c r="O27" s="160">
        <f t="shared" si="8"/>
        <v>0</v>
      </c>
      <c r="P27" s="160">
        <f t="shared" si="8"/>
        <v>0</v>
      </c>
      <c r="Q27" s="166">
        <f>SUM(G27:P27)</f>
        <v>0</v>
      </c>
      <c r="R27" s="3"/>
    </row>
    <row r="28" spans="2:18" x14ac:dyDescent="0.2">
      <c r="B28" s="3"/>
      <c r="C28" s="364" t="s">
        <v>256</v>
      </c>
      <c r="D28" s="4"/>
      <c r="E28" s="3"/>
      <c r="F28" s="3"/>
      <c r="G28" s="3"/>
      <c r="H28" s="3"/>
      <c r="I28" s="3"/>
      <c r="J28" s="3"/>
      <c r="K28" s="3"/>
      <c r="L28" s="3"/>
      <c r="M28" s="3"/>
      <c r="N28" s="3"/>
      <c r="O28" s="3"/>
      <c r="P28" s="3"/>
      <c r="Q28" s="3"/>
      <c r="R28" s="3"/>
    </row>
    <row r="29" spans="2:18" x14ac:dyDescent="0.2">
      <c r="B29" s="3"/>
      <c r="C29" s="77" t="s">
        <v>257</v>
      </c>
      <c r="D29" s="3"/>
      <c r="E29" s="3"/>
      <c r="F29" s="3"/>
      <c r="G29" s="3"/>
      <c r="H29" s="3"/>
      <c r="I29" s="3"/>
      <c r="J29" s="3"/>
      <c r="K29" s="3"/>
      <c r="L29" s="3"/>
      <c r="M29" s="3"/>
      <c r="N29" s="3"/>
      <c r="O29" s="3"/>
      <c r="P29" s="3"/>
      <c r="Q29" s="78"/>
      <c r="R29" s="3"/>
    </row>
    <row r="30" spans="2:18" x14ac:dyDescent="0.2">
      <c r="B30" s="3"/>
      <c r="C30" s="77" t="s">
        <v>258</v>
      </c>
      <c r="D30" s="3"/>
      <c r="E30" s="3"/>
      <c r="F30" s="3"/>
      <c r="G30" s="3"/>
      <c r="H30" s="3"/>
      <c r="I30" s="3"/>
      <c r="J30" s="3"/>
      <c r="K30" s="3"/>
      <c r="L30" s="3"/>
      <c r="M30" s="3"/>
      <c r="N30" s="3"/>
      <c r="O30" s="3"/>
      <c r="P30" s="3"/>
      <c r="Q30" s="3"/>
      <c r="R30" s="3"/>
    </row>
    <row r="31" spans="2:18" x14ac:dyDescent="0.2">
      <c r="B31" s="3"/>
      <c r="C31" s="77" t="s">
        <v>259</v>
      </c>
      <c r="D31" s="3"/>
      <c r="E31" s="3"/>
      <c r="F31" s="3"/>
      <c r="G31" s="3"/>
      <c r="H31" s="3"/>
      <c r="I31" s="3"/>
      <c r="J31" s="3"/>
      <c r="K31" s="3"/>
      <c r="L31" s="3"/>
      <c r="M31" s="3"/>
      <c r="N31" s="3"/>
      <c r="O31" s="3"/>
      <c r="P31" s="3"/>
      <c r="Q31" s="3"/>
      <c r="R31" s="3"/>
    </row>
    <row r="32" spans="2:18" x14ac:dyDescent="0.2">
      <c r="B32" s="3"/>
      <c r="C32" s="77" t="s">
        <v>260</v>
      </c>
      <c r="D32" s="3"/>
      <c r="E32" s="3"/>
      <c r="F32" s="3"/>
      <c r="G32" s="3"/>
      <c r="H32" s="3"/>
      <c r="I32" s="3"/>
      <c r="J32" s="3"/>
      <c r="K32" s="3"/>
      <c r="L32" s="3"/>
      <c r="M32" s="3"/>
      <c r="N32" s="3"/>
      <c r="O32" s="3"/>
      <c r="P32" s="3"/>
      <c r="Q32" s="3"/>
      <c r="R32" s="3"/>
    </row>
    <row r="33" spans="2:18" x14ac:dyDescent="0.2">
      <c r="B33" s="3"/>
      <c r="C33" s="77" t="s">
        <v>261</v>
      </c>
      <c r="D33" s="3"/>
      <c r="E33" s="3"/>
      <c r="F33" s="3"/>
      <c r="G33" s="3"/>
      <c r="H33" s="3"/>
      <c r="I33" s="3"/>
      <c r="J33" s="3"/>
      <c r="K33" s="3"/>
      <c r="L33" s="3"/>
      <c r="M33" s="3"/>
      <c r="N33" s="3"/>
      <c r="O33" s="3"/>
      <c r="P33" s="3"/>
      <c r="Q33" s="3"/>
      <c r="R33" s="3"/>
    </row>
  </sheetData>
  <mergeCells count="8">
    <mergeCell ref="C2:E2"/>
    <mergeCell ref="F4:F8"/>
    <mergeCell ref="C27:E27"/>
    <mergeCell ref="G4:P4"/>
    <mergeCell ref="Q4:Q8"/>
    <mergeCell ref="M5:P5"/>
    <mergeCell ref="H5:L5"/>
    <mergeCell ref="C4:E8"/>
  </mergeCells>
  <phoneticPr fontId="8"/>
  <pageMargins left="0.70866141732283472" right="0.70866141732283472" top="0.74803149606299213" bottom="0.74803149606299213" header="0.31496062992125984" footer="0.31496062992125984"/>
  <pageSetup paperSize="8"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B85F6-3100-4334-8B7C-1199C88B58D9}">
  <sheetPr>
    <pageSetUpPr fitToPage="1"/>
  </sheetPr>
  <dimension ref="B2:R56"/>
  <sheetViews>
    <sheetView view="pageBreakPreview" topLeftCell="A3" zoomScale="85" zoomScaleNormal="100" zoomScaleSheetLayoutView="85" workbookViewId="0">
      <selection activeCell="E61" sqref="E61"/>
    </sheetView>
  </sheetViews>
  <sheetFormatPr defaultColWidth="9.09765625" defaultRowHeight="13" x14ac:dyDescent="0.2"/>
  <cols>
    <col min="1" max="1" width="2.59765625" style="347" customWidth="1"/>
    <col min="2" max="2" width="2.8984375" style="347" customWidth="1"/>
    <col min="3" max="3" width="3.3984375" style="358" customWidth="1"/>
    <col min="4" max="4" width="45.296875" style="347" customWidth="1"/>
    <col min="5" max="5" width="6.8984375" style="347" bestFit="1" customWidth="1"/>
    <col min="6" max="6" width="37" style="347" customWidth="1"/>
    <col min="7" max="7" width="24.3984375" style="347" customWidth="1"/>
    <col min="8" max="8" width="24.3984375" style="359" customWidth="1"/>
    <col min="9" max="9" width="9.8984375" style="347" customWidth="1"/>
    <col min="10" max="10" width="23.8984375" style="347" customWidth="1"/>
    <col min="11" max="11" width="58.59765625" style="347" customWidth="1"/>
    <col min="12" max="12" width="4" style="347" customWidth="1"/>
    <col min="13" max="16384" width="9.09765625" style="347"/>
  </cols>
  <sheetData>
    <row r="2" spans="2:12" x14ac:dyDescent="0.2">
      <c r="B2" s="344"/>
      <c r="C2" s="421" t="s">
        <v>252</v>
      </c>
      <c r="D2" s="421"/>
      <c r="E2" s="421"/>
      <c r="F2" s="421"/>
      <c r="G2" s="345"/>
      <c r="H2" s="346"/>
      <c r="I2" s="345"/>
      <c r="J2" s="344"/>
      <c r="K2" s="345"/>
      <c r="L2" s="344"/>
    </row>
    <row r="3" spans="2:12" ht="33" customHeight="1" thickBot="1" x14ac:dyDescent="0.25">
      <c r="B3" s="344"/>
      <c r="C3" s="348" t="s">
        <v>214</v>
      </c>
      <c r="D3" s="344"/>
      <c r="E3" s="344"/>
      <c r="F3" s="344"/>
      <c r="G3" s="344"/>
      <c r="H3" s="349"/>
      <c r="I3" s="344"/>
      <c r="J3" s="344"/>
      <c r="K3" s="350" t="s">
        <v>191</v>
      </c>
      <c r="L3" s="344"/>
    </row>
    <row r="4" spans="2:12" ht="26.5" thickBot="1" x14ac:dyDescent="0.25">
      <c r="B4" s="344"/>
      <c r="C4" s="422" t="s">
        <v>212</v>
      </c>
      <c r="D4" s="423"/>
      <c r="E4" s="351" t="s">
        <v>74</v>
      </c>
      <c r="F4" s="351" t="s">
        <v>194</v>
      </c>
      <c r="G4" s="352" t="s">
        <v>200</v>
      </c>
      <c r="H4" s="289" t="s">
        <v>217</v>
      </c>
      <c r="I4" s="351" t="s">
        <v>198</v>
      </c>
      <c r="J4" s="353" t="s">
        <v>218</v>
      </c>
      <c r="K4" s="354" t="s">
        <v>199</v>
      </c>
      <c r="L4" s="344"/>
    </row>
    <row r="5" spans="2:12" x14ac:dyDescent="0.2">
      <c r="B5" s="344"/>
      <c r="C5" s="254" t="s">
        <v>142</v>
      </c>
      <c r="D5" s="283"/>
      <c r="E5" s="283"/>
      <c r="F5" s="285"/>
      <c r="G5" s="286"/>
      <c r="H5" s="287"/>
      <c r="I5" s="288"/>
      <c r="J5" s="355"/>
      <c r="K5" s="292"/>
      <c r="L5" s="344"/>
    </row>
    <row r="6" spans="2:12" x14ac:dyDescent="0.2">
      <c r="B6" s="344"/>
      <c r="C6" s="255"/>
      <c r="D6" s="424" t="s">
        <v>143</v>
      </c>
      <c r="E6" s="427" t="s">
        <v>204</v>
      </c>
      <c r="F6" s="239" t="s">
        <v>144</v>
      </c>
      <c r="G6" s="300">
        <v>0</v>
      </c>
      <c r="H6" s="235">
        <v>64020</v>
      </c>
      <c r="I6" s="252" t="s">
        <v>192</v>
      </c>
      <c r="J6" s="161">
        <f>G6/H6</f>
        <v>0</v>
      </c>
      <c r="K6" s="293"/>
      <c r="L6" s="344"/>
    </row>
    <row r="7" spans="2:12" x14ac:dyDescent="0.2">
      <c r="B7" s="344"/>
      <c r="C7" s="255"/>
      <c r="D7" s="425"/>
      <c r="E7" s="428"/>
      <c r="F7" s="239" t="s">
        <v>146</v>
      </c>
      <c r="G7" s="300">
        <v>0</v>
      </c>
      <c r="H7" s="235">
        <v>6840</v>
      </c>
      <c r="I7" s="252" t="s">
        <v>192</v>
      </c>
      <c r="J7" s="161">
        <f t="shared" ref="J7:J23" si="0">G7/H7</f>
        <v>0</v>
      </c>
      <c r="K7" s="293"/>
      <c r="L7" s="344"/>
    </row>
    <row r="8" spans="2:12" x14ac:dyDescent="0.2">
      <c r="B8" s="344"/>
      <c r="C8" s="255"/>
      <c r="D8" s="425"/>
      <c r="E8" s="428"/>
      <c r="F8" s="239" t="s">
        <v>147</v>
      </c>
      <c r="G8" s="300">
        <v>0</v>
      </c>
      <c r="H8" s="235">
        <v>3000</v>
      </c>
      <c r="I8" s="252" t="s">
        <v>192</v>
      </c>
      <c r="J8" s="161">
        <f t="shared" si="0"/>
        <v>0</v>
      </c>
      <c r="K8" s="293"/>
      <c r="L8" s="344"/>
    </row>
    <row r="9" spans="2:12" x14ac:dyDescent="0.2">
      <c r="B9" s="344"/>
      <c r="C9" s="255"/>
      <c r="D9" s="425"/>
      <c r="E9" s="428"/>
      <c r="F9" s="239" t="s">
        <v>148</v>
      </c>
      <c r="G9" s="300">
        <v>0</v>
      </c>
      <c r="H9" s="235">
        <v>1280</v>
      </c>
      <c r="I9" s="252" t="s">
        <v>149</v>
      </c>
      <c r="J9" s="161">
        <f t="shared" si="0"/>
        <v>0</v>
      </c>
      <c r="K9" s="293"/>
      <c r="L9" s="344"/>
    </row>
    <row r="10" spans="2:12" x14ac:dyDescent="0.2">
      <c r="B10" s="344"/>
      <c r="C10" s="255"/>
      <c r="D10" s="425"/>
      <c r="E10" s="428"/>
      <c r="F10" s="239" t="s">
        <v>150</v>
      </c>
      <c r="G10" s="300">
        <v>0</v>
      </c>
      <c r="H10" s="235">
        <v>270</v>
      </c>
      <c r="I10" s="252" t="s">
        <v>149</v>
      </c>
      <c r="J10" s="161">
        <f t="shared" si="0"/>
        <v>0</v>
      </c>
      <c r="K10" s="293"/>
      <c r="L10" s="344"/>
    </row>
    <row r="11" spans="2:12" x14ac:dyDescent="0.2">
      <c r="B11" s="344"/>
      <c r="C11" s="255"/>
      <c r="D11" s="425"/>
      <c r="E11" s="428"/>
      <c r="F11" s="239" t="s">
        <v>151</v>
      </c>
      <c r="G11" s="300">
        <v>0</v>
      </c>
      <c r="H11" s="235">
        <v>120</v>
      </c>
      <c r="I11" s="252" t="s">
        <v>149</v>
      </c>
      <c r="J11" s="161">
        <f t="shared" si="0"/>
        <v>0</v>
      </c>
      <c r="K11" s="293"/>
      <c r="L11" s="344"/>
    </row>
    <row r="12" spans="2:12" x14ac:dyDescent="0.2">
      <c r="B12" s="344"/>
      <c r="C12" s="255"/>
      <c r="D12" s="425"/>
      <c r="E12" s="428"/>
      <c r="F12" s="239" t="s">
        <v>152</v>
      </c>
      <c r="G12" s="300">
        <v>0</v>
      </c>
      <c r="H12" s="235">
        <v>270</v>
      </c>
      <c r="I12" s="252" t="s">
        <v>149</v>
      </c>
      <c r="J12" s="161">
        <f t="shared" si="0"/>
        <v>0</v>
      </c>
      <c r="K12" s="293"/>
      <c r="L12" s="344"/>
    </row>
    <row r="13" spans="2:12" x14ac:dyDescent="0.2">
      <c r="B13" s="344"/>
      <c r="C13" s="255"/>
      <c r="D13" s="425"/>
      <c r="E13" s="428"/>
      <c r="F13" s="239" t="s">
        <v>153</v>
      </c>
      <c r="G13" s="300">
        <v>0</v>
      </c>
      <c r="H13" s="235">
        <v>170</v>
      </c>
      <c r="I13" s="252" t="s">
        <v>149</v>
      </c>
      <c r="J13" s="161">
        <f t="shared" si="0"/>
        <v>0</v>
      </c>
      <c r="K13" s="293"/>
      <c r="L13" s="344"/>
    </row>
    <row r="14" spans="2:12" x14ac:dyDescent="0.2">
      <c r="B14" s="344"/>
      <c r="C14" s="255"/>
      <c r="D14" s="425"/>
      <c r="E14" s="428"/>
      <c r="F14" s="239" t="s">
        <v>154</v>
      </c>
      <c r="G14" s="300">
        <v>0</v>
      </c>
      <c r="H14" s="235">
        <v>50</v>
      </c>
      <c r="I14" s="252" t="s">
        <v>149</v>
      </c>
      <c r="J14" s="161">
        <f t="shared" si="0"/>
        <v>0</v>
      </c>
      <c r="K14" s="293"/>
      <c r="L14" s="344"/>
    </row>
    <row r="15" spans="2:12" x14ac:dyDescent="0.2">
      <c r="B15" s="344"/>
      <c r="C15" s="255"/>
      <c r="D15" s="425"/>
      <c r="E15" s="428"/>
      <c r="F15" s="239" t="s">
        <v>155</v>
      </c>
      <c r="G15" s="300">
        <v>0</v>
      </c>
      <c r="H15" s="235">
        <v>10</v>
      </c>
      <c r="I15" s="252" t="s">
        <v>216</v>
      </c>
      <c r="J15" s="161">
        <f t="shared" si="0"/>
        <v>0</v>
      </c>
      <c r="K15" s="293" t="s">
        <v>215</v>
      </c>
      <c r="L15" s="344"/>
    </row>
    <row r="16" spans="2:12" x14ac:dyDescent="0.2">
      <c r="B16" s="344"/>
      <c r="C16" s="255"/>
      <c r="D16" s="425"/>
      <c r="E16" s="428"/>
      <c r="F16" s="239" t="s">
        <v>156</v>
      </c>
      <c r="G16" s="300">
        <v>0</v>
      </c>
      <c r="H16" s="235">
        <v>6000</v>
      </c>
      <c r="I16" s="252" t="s">
        <v>192</v>
      </c>
      <c r="J16" s="161">
        <f t="shared" si="0"/>
        <v>0</v>
      </c>
      <c r="K16" s="293"/>
      <c r="L16" s="344"/>
    </row>
    <row r="17" spans="2:12" x14ac:dyDescent="0.2">
      <c r="B17" s="344"/>
      <c r="C17" s="255"/>
      <c r="D17" s="425"/>
      <c r="E17" s="428"/>
      <c r="F17" s="239" t="s">
        <v>157</v>
      </c>
      <c r="G17" s="300">
        <v>0</v>
      </c>
      <c r="H17" s="235">
        <v>140</v>
      </c>
      <c r="I17" s="252" t="s">
        <v>149</v>
      </c>
      <c r="J17" s="161">
        <f t="shared" si="0"/>
        <v>0</v>
      </c>
      <c r="K17" s="293"/>
      <c r="L17" s="344"/>
    </row>
    <row r="18" spans="2:12" x14ac:dyDescent="0.2">
      <c r="B18" s="344"/>
      <c r="C18" s="255"/>
      <c r="D18" s="425"/>
      <c r="E18" s="428"/>
      <c r="F18" s="239" t="s">
        <v>158</v>
      </c>
      <c r="G18" s="300">
        <v>0</v>
      </c>
      <c r="H18" s="235">
        <v>3000</v>
      </c>
      <c r="I18" s="252" t="s">
        <v>192</v>
      </c>
      <c r="J18" s="161">
        <f t="shared" si="0"/>
        <v>0</v>
      </c>
      <c r="K18" s="293"/>
      <c r="L18" s="344"/>
    </row>
    <row r="19" spans="2:12" x14ac:dyDescent="0.2">
      <c r="B19" s="344"/>
      <c r="C19" s="255"/>
      <c r="D19" s="425"/>
      <c r="E19" s="428"/>
      <c r="F19" s="239" t="s">
        <v>159</v>
      </c>
      <c r="G19" s="300">
        <v>0</v>
      </c>
      <c r="H19" s="235">
        <v>60</v>
      </c>
      <c r="I19" s="252" t="s">
        <v>193</v>
      </c>
      <c r="J19" s="161">
        <f t="shared" si="0"/>
        <v>0</v>
      </c>
      <c r="K19" s="293"/>
      <c r="L19" s="344"/>
    </row>
    <row r="20" spans="2:12" x14ac:dyDescent="0.2">
      <c r="B20" s="344"/>
      <c r="C20" s="255"/>
      <c r="D20" s="425"/>
      <c r="E20" s="428"/>
      <c r="F20" s="239" t="s">
        <v>161</v>
      </c>
      <c r="G20" s="300">
        <v>0</v>
      </c>
      <c r="H20" s="235">
        <v>40</v>
      </c>
      <c r="I20" s="252" t="s">
        <v>162</v>
      </c>
      <c r="J20" s="161">
        <f t="shared" si="0"/>
        <v>0</v>
      </c>
      <c r="K20" s="293"/>
      <c r="L20" s="344"/>
    </row>
    <row r="21" spans="2:12" x14ac:dyDescent="0.2">
      <c r="B21" s="344"/>
      <c r="C21" s="255"/>
      <c r="D21" s="425"/>
      <c r="E21" s="428"/>
      <c r="F21" s="239" t="s">
        <v>163</v>
      </c>
      <c r="G21" s="300">
        <v>0</v>
      </c>
      <c r="H21" s="235">
        <v>900</v>
      </c>
      <c r="I21" s="252" t="s">
        <v>162</v>
      </c>
      <c r="J21" s="161">
        <f t="shared" si="0"/>
        <v>0</v>
      </c>
      <c r="K21" s="293"/>
      <c r="L21" s="344"/>
    </row>
    <row r="22" spans="2:12" x14ac:dyDescent="0.2">
      <c r="B22" s="344"/>
      <c r="C22" s="255"/>
      <c r="D22" s="426"/>
      <c r="E22" s="429"/>
      <c r="F22" s="239" t="s">
        <v>164</v>
      </c>
      <c r="G22" s="300">
        <v>0</v>
      </c>
      <c r="H22" s="235">
        <v>30</v>
      </c>
      <c r="I22" s="252" t="s">
        <v>162</v>
      </c>
      <c r="J22" s="161">
        <f t="shared" si="0"/>
        <v>0</v>
      </c>
      <c r="K22" s="293"/>
      <c r="L22" s="344"/>
    </row>
    <row r="23" spans="2:12" x14ac:dyDescent="0.2">
      <c r="B23" s="344"/>
      <c r="C23" s="255"/>
      <c r="D23" s="236" t="s">
        <v>165</v>
      </c>
      <c r="E23" s="253" t="s">
        <v>205</v>
      </c>
      <c r="F23" s="237" t="s">
        <v>166</v>
      </c>
      <c r="G23" s="300">
        <v>0</v>
      </c>
      <c r="H23" s="235">
        <v>2400</v>
      </c>
      <c r="I23" s="252" t="s">
        <v>167</v>
      </c>
      <c r="J23" s="161">
        <f t="shared" si="0"/>
        <v>0</v>
      </c>
      <c r="K23" s="293"/>
      <c r="L23" s="344"/>
    </row>
    <row r="24" spans="2:12" x14ac:dyDescent="0.2">
      <c r="B24" s="344"/>
      <c r="C24" s="257" t="s">
        <v>168</v>
      </c>
      <c r="D24" s="259"/>
      <c r="E24" s="260"/>
      <c r="F24" s="259"/>
      <c r="G24" s="256"/>
      <c r="H24" s="261"/>
      <c r="I24" s="260"/>
      <c r="J24" s="278"/>
      <c r="K24" s="356"/>
      <c r="L24" s="344"/>
    </row>
    <row r="25" spans="2:12" x14ac:dyDescent="0.2">
      <c r="B25" s="344"/>
      <c r="C25" s="258"/>
      <c r="D25" s="424" t="s">
        <v>169</v>
      </c>
      <c r="E25" s="427" t="s">
        <v>206</v>
      </c>
      <c r="F25" s="238" t="s">
        <v>170</v>
      </c>
      <c r="G25" s="300">
        <v>0</v>
      </c>
      <c r="H25" s="235">
        <v>50</v>
      </c>
      <c r="I25" s="226" t="s">
        <v>149</v>
      </c>
      <c r="J25" s="161">
        <f t="shared" ref="J25:J30" si="1">G25/H25</f>
        <v>0</v>
      </c>
      <c r="K25" s="357"/>
      <c r="L25" s="344"/>
    </row>
    <row r="26" spans="2:12" x14ac:dyDescent="0.2">
      <c r="B26" s="344"/>
      <c r="C26" s="258"/>
      <c r="D26" s="425"/>
      <c r="E26" s="428"/>
      <c r="F26" s="240" t="s">
        <v>171</v>
      </c>
      <c r="G26" s="300">
        <v>0</v>
      </c>
      <c r="H26" s="282">
        <v>20</v>
      </c>
      <c r="I26" s="226" t="s">
        <v>149</v>
      </c>
      <c r="J26" s="161">
        <f t="shared" si="1"/>
        <v>0</v>
      </c>
      <c r="K26" s="357"/>
      <c r="L26" s="344"/>
    </row>
    <row r="27" spans="2:12" x14ac:dyDescent="0.2">
      <c r="B27" s="344"/>
      <c r="C27" s="258"/>
      <c r="D27" s="425"/>
      <c r="E27" s="428"/>
      <c r="F27" s="239" t="s">
        <v>156</v>
      </c>
      <c r="G27" s="300">
        <v>0</v>
      </c>
      <c r="H27" s="235">
        <v>2000</v>
      </c>
      <c r="I27" s="226" t="s">
        <v>145</v>
      </c>
      <c r="J27" s="161">
        <f t="shared" si="1"/>
        <v>0</v>
      </c>
      <c r="K27" s="357"/>
      <c r="L27" s="344"/>
    </row>
    <row r="28" spans="2:12" x14ac:dyDescent="0.2">
      <c r="B28" s="344"/>
      <c r="C28" s="258"/>
      <c r="D28" s="425"/>
      <c r="E28" s="428"/>
      <c r="F28" s="239" t="s">
        <v>158</v>
      </c>
      <c r="G28" s="300">
        <v>0</v>
      </c>
      <c r="H28" s="235">
        <v>2000</v>
      </c>
      <c r="I28" s="226" t="s">
        <v>145</v>
      </c>
      <c r="J28" s="161">
        <f t="shared" si="1"/>
        <v>0</v>
      </c>
      <c r="K28" s="357"/>
      <c r="L28" s="344"/>
    </row>
    <row r="29" spans="2:12" x14ac:dyDescent="0.2">
      <c r="B29" s="344"/>
      <c r="C29" s="255"/>
      <c r="D29" s="426"/>
      <c r="E29" s="429"/>
      <c r="F29" s="239" t="s">
        <v>163</v>
      </c>
      <c r="G29" s="300">
        <v>0</v>
      </c>
      <c r="H29" s="235">
        <v>60</v>
      </c>
      <c r="I29" s="226" t="s">
        <v>162</v>
      </c>
      <c r="J29" s="161">
        <f t="shared" si="1"/>
        <v>0</v>
      </c>
      <c r="K29" s="360"/>
      <c r="L29" s="344"/>
    </row>
    <row r="30" spans="2:12" x14ac:dyDescent="0.2">
      <c r="B30" s="344"/>
      <c r="C30" s="258"/>
      <c r="D30" s="236" t="s">
        <v>172</v>
      </c>
      <c r="E30" s="252" t="s">
        <v>207</v>
      </c>
      <c r="F30" s="236" t="s">
        <v>173</v>
      </c>
      <c r="G30" s="300">
        <v>0</v>
      </c>
      <c r="H30" s="235">
        <v>242</v>
      </c>
      <c r="I30" s="226" t="s">
        <v>149</v>
      </c>
      <c r="J30" s="161">
        <f t="shared" si="1"/>
        <v>0</v>
      </c>
      <c r="K30" s="360" t="s">
        <v>245</v>
      </c>
      <c r="L30" s="344"/>
    </row>
    <row r="31" spans="2:12" ht="26" x14ac:dyDescent="0.2">
      <c r="B31" s="344"/>
      <c r="C31" s="258" t="s">
        <v>174</v>
      </c>
      <c r="D31" s="241" t="s">
        <v>175</v>
      </c>
      <c r="E31" s="251" t="s">
        <v>208</v>
      </c>
      <c r="F31" s="228" t="s">
        <v>176</v>
      </c>
      <c r="G31" s="280"/>
      <c r="H31" s="281"/>
      <c r="I31" s="227" t="s">
        <v>141</v>
      </c>
      <c r="J31" s="290"/>
      <c r="K31" s="361" t="s">
        <v>246</v>
      </c>
      <c r="L31" s="344"/>
    </row>
    <row r="32" spans="2:12" x14ac:dyDescent="0.2">
      <c r="B32" s="344"/>
      <c r="C32" s="258" t="s">
        <v>174</v>
      </c>
      <c r="D32" s="412" t="s">
        <v>177</v>
      </c>
      <c r="E32" s="415" t="s">
        <v>209</v>
      </c>
      <c r="F32" s="242" t="s">
        <v>178</v>
      </c>
      <c r="G32" s="300">
        <v>0</v>
      </c>
      <c r="H32" s="282">
        <v>146710</v>
      </c>
      <c r="I32" s="227" t="s">
        <v>145</v>
      </c>
      <c r="J32" s="161">
        <f t="shared" ref="J32:J43" si="2">G32/H32</f>
        <v>0</v>
      </c>
      <c r="K32" s="360"/>
      <c r="L32" s="344"/>
    </row>
    <row r="33" spans="2:12" x14ac:dyDescent="0.2">
      <c r="B33" s="344"/>
      <c r="C33" s="258" t="s">
        <v>174</v>
      </c>
      <c r="D33" s="413"/>
      <c r="E33" s="416"/>
      <c r="F33" s="242" t="s">
        <v>179</v>
      </c>
      <c r="G33" s="300">
        <v>0</v>
      </c>
      <c r="H33" s="282">
        <v>7720</v>
      </c>
      <c r="I33" s="227" t="s">
        <v>145</v>
      </c>
      <c r="J33" s="161">
        <f t="shared" si="2"/>
        <v>0</v>
      </c>
      <c r="K33" s="360"/>
      <c r="L33" s="344"/>
    </row>
    <row r="34" spans="2:12" x14ac:dyDescent="0.2">
      <c r="B34" s="344"/>
      <c r="C34" s="258" t="s">
        <v>174</v>
      </c>
      <c r="D34" s="413"/>
      <c r="E34" s="416"/>
      <c r="F34" s="242" t="s">
        <v>180</v>
      </c>
      <c r="G34" s="300">
        <v>0</v>
      </c>
      <c r="H34" s="234">
        <v>8730</v>
      </c>
      <c r="I34" s="227" t="s">
        <v>145</v>
      </c>
      <c r="J34" s="161">
        <f t="shared" si="2"/>
        <v>0</v>
      </c>
      <c r="K34" s="360"/>
      <c r="L34" s="344"/>
    </row>
    <row r="35" spans="2:12" x14ac:dyDescent="0.2">
      <c r="B35" s="344"/>
      <c r="C35" s="258" t="s">
        <v>174</v>
      </c>
      <c r="D35" s="413"/>
      <c r="E35" s="416"/>
      <c r="F35" s="242" t="s">
        <v>181</v>
      </c>
      <c r="G35" s="300">
        <v>0</v>
      </c>
      <c r="H35" s="234">
        <v>400</v>
      </c>
      <c r="I35" s="227" t="s">
        <v>145</v>
      </c>
      <c r="J35" s="161">
        <f t="shared" si="2"/>
        <v>0</v>
      </c>
      <c r="K35" s="360"/>
      <c r="L35" s="344"/>
    </row>
    <row r="36" spans="2:12" x14ac:dyDescent="0.2">
      <c r="B36" s="344"/>
      <c r="C36" s="258"/>
      <c r="D36" s="413"/>
      <c r="E36" s="416"/>
      <c r="F36" s="239" t="s">
        <v>158</v>
      </c>
      <c r="G36" s="300">
        <v>0</v>
      </c>
      <c r="H36" s="233">
        <v>154430</v>
      </c>
      <c r="I36" s="227" t="s">
        <v>145</v>
      </c>
      <c r="J36" s="161">
        <f t="shared" si="2"/>
        <v>0</v>
      </c>
      <c r="K36" s="360"/>
      <c r="L36" s="344"/>
    </row>
    <row r="37" spans="2:12" x14ac:dyDescent="0.2">
      <c r="B37" s="344"/>
      <c r="C37" s="254"/>
      <c r="D37" s="413"/>
      <c r="E37" s="416"/>
      <c r="F37" s="239" t="s">
        <v>150</v>
      </c>
      <c r="G37" s="300">
        <v>0</v>
      </c>
      <c r="H37" s="233">
        <v>50</v>
      </c>
      <c r="I37" s="227" t="s">
        <v>149</v>
      </c>
      <c r="J37" s="161">
        <f t="shared" si="2"/>
        <v>0</v>
      </c>
      <c r="K37" s="357"/>
      <c r="L37" s="344"/>
    </row>
    <row r="38" spans="2:12" x14ac:dyDescent="0.2">
      <c r="B38" s="344"/>
      <c r="C38" s="254"/>
      <c r="D38" s="413"/>
      <c r="E38" s="416"/>
      <c r="F38" s="239" t="s">
        <v>151</v>
      </c>
      <c r="G38" s="300">
        <v>0</v>
      </c>
      <c r="H38" s="233">
        <v>50</v>
      </c>
      <c r="I38" s="227" t="s">
        <v>149</v>
      </c>
      <c r="J38" s="161">
        <f t="shared" si="2"/>
        <v>0</v>
      </c>
      <c r="K38" s="357"/>
      <c r="L38" s="344"/>
    </row>
    <row r="39" spans="2:12" x14ac:dyDescent="0.2">
      <c r="B39" s="344"/>
      <c r="C39" s="258" t="s">
        <v>174</v>
      </c>
      <c r="D39" s="413"/>
      <c r="E39" s="416"/>
      <c r="F39" s="239" t="s">
        <v>159</v>
      </c>
      <c r="G39" s="300">
        <v>0</v>
      </c>
      <c r="H39" s="233">
        <v>74</v>
      </c>
      <c r="I39" s="227" t="s">
        <v>160</v>
      </c>
      <c r="J39" s="161">
        <f t="shared" si="2"/>
        <v>0</v>
      </c>
      <c r="K39" s="357"/>
      <c r="L39" s="344"/>
    </row>
    <row r="40" spans="2:12" x14ac:dyDescent="0.2">
      <c r="B40" s="344"/>
      <c r="C40" s="254"/>
      <c r="D40" s="413"/>
      <c r="E40" s="416"/>
      <c r="F40" s="239" t="s">
        <v>161</v>
      </c>
      <c r="G40" s="300">
        <v>0</v>
      </c>
      <c r="H40" s="233">
        <v>60</v>
      </c>
      <c r="I40" s="227" t="s">
        <v>162</v>
      </c>
      <c r="J40" s="161">
        <f t="shared" si="2"/>
        <v>0</v>
      </c>
      <c r="K40" s="357"/>
      <c r="L40" s="344"/>
    </row>
    <row r="41" spans="2:12" x14ac:dyDescent="0.2">
      <c r="B41" s="344"/>
      <c r="C41" s="254"/>
      <c r="D41" s="413"/>
      <c r="E41" s="416"/>
      <c r="F41" s="239" t="s">
        <v>163</v>
      </c>
      <c r="G41" s="300">
        <v>0</v>
      </c>
      <c r="H41" s="233">
        <v>1600</v>
      </c>
      <c r="I41" s="227" t="s">
        <v>162</v>
      </c>
      <c r="J41" s="161">
        <f t="shared" si="2"/>
        <v>0</v>
      </c>
      <c r="K41" s="357"/>
      <c r="L41" s="344"/>
    </row>
    <row r="42" spans="2:12" x14ac:dyDescent="0.2">
      <c r="B42" s="344"/>
      <c r="C42" s="254"/>
      <c r="D42" s="413"/>
      <c r="E42" s="416"/>
      <c r="F42" s="239" t="s">
        <v>182</v>
      </c>
      <c r="G42" s="300">
        <v>0</v>
      </c>
      <c r="H42" s="233">
        <v>10</v>
      </c>
      <c r="I42" s="227" t="s">
        <v>162</v>
      </c>
      <c r="J42" s="161">
        <f t="shared" si="2"/>
        <v>0</v>
      </c>
      <c r="K42" s="357"/>
      <c r="L42" s="344"/>
    </row>
    <row r="43" spans="2:12" x14ac:dyDescent="0.2">
      <c r="B43" s="344"/>
      <c r="C43" s="254"/>
      <c r="D43" s="430"/>
      <c r="E43" s="431"/>
      <c r="F43" s="239" t="s">
        <v>164</v>
      </c>
      <c r="G43" s="300">
        <v>0</v>
      </c>
      <c r="H43" s="233">
        <v>60</v>
      </c>
      <c r="I43" s="227" t="s">
        <v>162</v>
      </c>
      <c r="J43" s="161">
        <f t="shared" si="2"/>
        <v>0</v>
      </c>
      <c r="K43" s="357"/>
      <c r="L43" s="344"/>
    </row>
    <row r="44" spans="2:12" x14ac:dyDescent="0.2">
      <c r="B44" s="344"/>
      <c r="C44" s="257" t="s">
        <v>183</v>
      </c>
      <c r="D44" s="259"/>
      <c r="E44" s="260"/>
      <c r="F44" s="264"/>
      <c r="G44" s="256"/>
      <c r="H44" s="261"/>
      <c r="I44" s="260"/>
      <c r="J44" s="278"/>
      <c r="K44" s="356"/>
      <c r="L44" s="344"/>
    </row>
    <row r="45" spans="2:12" x14ac:dyDescent="0.2">
      <c r="B45" s="344"/>
      <c r="C45" s="262"/>
      <c r="D45" s="412" t="s">
        <v>184</v>
      </c>
      <c r="E45" s="415" t="s">
        <v>210</v>
      </c>
      <c r="F45" s="240" t="s">
        <v>185</v>
      </c>
      <c r="G45" s="300">
        <v>0</v>
      </c>
      <c r="H45" s="231">
        <v>2</v>
      </c>
      <c r="I45" s="227" t="s">
        <v>216</v>
      </c>
      <c r="J45" s="161">
        <f>G45/H45</f>
        <v>0</v>
      </c>
      <c r="K45" s="418" t="s">
        <v>201</v>
      </c>
      <c r="L45" s="344"/>
    </row>
    <row r="46" spans="2:12" x14ac:dyDescent="0.2">
      <c r="B46" s="344"/>
      <c r="C46" s="262"/>
      <c r="D46" s="430"/>
      <c r="E46" s="431"/>
      <c r="F46" s="240" t="s">
        <v>186</v>
      </c>
      <c r="G46" s="300">
        <v>0</v>
      </c>
      <c r="H46" s="231">
        <v>20</v>
      </c>
      <c r="I46" s="227" t="s">
        <v>187</v>
      </c>
      <c r="J46" s="161">
        <f>G46/H46</f>
        <v>0</v>
      </c>
      <c r="K46" s="432"/>
      <c r="L46" s="344"/>
    </row>
    <row r="47" spans="2:12" x14ac:dyDescent="0.2">
      <c r="B47" s="344"/>
      <c r="C47" s="258"/>
      <c r="D47" s="412" t="s">
        <v>188</v>
      </c>
      <c r="E47" s="415" t="s">
        <v>211</v>
      </c>
      <c r="F47" s="243" t="s">
        <v>189</v>
      </c>
      <c r="G47" s="300">
        <v>0</v>
      </c>
      <c r="H47" s="232">
        <v>500</v>
      </c>
      <c r="I47" s="227" t="s">
        <v>145</v>
      </c>
      <c r="J47" s="161">
        <f>G47/H47</f>
        <v>0</v>
      </c>
      <c r="K47" s="418" t="s">
        <v>203</v>
      </c>
      <c r="L47" s="344"/>
    </row>
    <row r="48" spans="2:12" x14ac:dyDescent="0.2">
      <c r="B48" s="344"/>
      <c r="C48" s="258"/>
      <c r="D48" s="413"/>
      <c r="E48" s="416"/>
      <c r="F48" s="243" t="s">
        <v>190</v>
      </c>
      <c r="G48" s="300">
        <v>0</v>
      </c>
      <c r="H48" s="232">
        <v>20</v>
      </c>
      <c r="I48" s="227" t="s">
        <v>149</v>
      </c>
      <c r="J48" s="161">
        <f>G48/H48</f>
        <v>0</v>
      </c>
      <c r="K48" s="419"/>
      <c r="L48" s="344"/>
    </row>
    <row r="49" spans="2:18" ht="13.5" thickBot="1" x14ac:dyDescent="0.25">
      <c r="B49" s="344"/>
      <c r="C49" s="263"/>
      <c r="D49" s="414"/>
      <c r="E49" s="417"/>
      <c r="F49" s="244" t="s">
        <v>163</v>
      </c>
      <c r="G49" s="301">
        <v>0</v>
      </c>
      <c r="H49" s="284">
        <v>30</v>
      </c>
      <c r="I49" s="229" t="s">
        <v>162</v>
      </c>
      <c r="J49" s="291">
        <f>G49/H49</f>
        <v>0</v>
      </c>
      <c r="K49" s="420"/>
      <c r="L49" s="344"/>
    </row>
    <row r="50" spans="2:18" s="1" customFormat="1" x14ac:dyDescent="0.2">
      <c r="B50" s="3"/>
      <c r="C50" s="364" t="s">
        <v>256</v>
      </c>
      <c r="D50" s="4"/>
      <c r="E50" s="3"/>
      <c r="F50" s="3"/>
      <c r="G50" s="3"/>
      <c r="H50" s="3"/>
      <c r="I50" s="3"/>
      <c r="J50" s="3"/>
      <c r="K50" s="3"/>
      <c r="L50" s="3"/>
      <c r="M50" s="3"/>
      <c r="N50" s="3"/>
      <c r="O50" s="3"/>
      <c r="P50" s="3"/>
      <c r="Q50" s="3"/>
      <c r="R50" s="3"/>
    </row>
    <row r="51" spans="2:18" x14ac:dyDescent="0.2">
      <c r="B51" s="344"/>
      <c r="C51" s="77" t="s">
        <v>257</v>
      </c>
      <c r="D51" s="344"/>
      <c r="E51" s="344"/>
      <c r="F51" s="344"/>
      <c r="G51" s="344"/>
      <c r="H51" s="349"/>
      <c r="I51" s="344"/>
      <c r="J51" s="344"/>
      <c r="K51" s="344"/>
      <c r="L51" s="344"/>
    </row>
    <row r="52" spans="2:18" x14ac:dyDescent="0.2">
      <c r="B52" s="344"/>
      <c r="C52" s="77" t="s">
        <v>107</v>
      </c>
      <c r="D52" s="344"/>
      <c r="E52" s="344"/>
      <c r="F52" s="344"/>
      <c r="G52" s="344"/>
      <c r="H52" s="349"/>
      <c r="I52" s="344"/>
      <c r="J52" s="344"/>
      <c r="K52" s="344"/>
      <c r="L52" s="344"/>
    </row>
    <row r="53" spans="2:18" x14ac:dyDescent="0.2">
      <c r="B53" s="344"/>
      <c r="C53" s="77" t="s">
        <v>108</v>
      </c>
      <c r="D53" s="344"/>
      <c r="E53" s="344"/>
      <c r="F53" s="344"/>
      <c r="G53" s="344"/>
      <c r="H53" s="349"/>
      <c r="I53" s="344"/>
      <c r="J53" s="344"/>
      <c r="K53" s="344"/>
      <c r="L53" s="344"/>
    </row>
    <row r="54" spans="2:18" x14ac:dyDescent="0.2">
      <c r="B54" s="344"/>
      <c r="C54" s="77" t="s">
        <v>254</v>
      </c>
      <c r="D54" s="344"/>
      <c r="E54" s="344"/>
      <c r="F54" s="344"/>
      <c r="G54" s="344"/>
      <c r="H54" s="349"/>
      <c r="I54" s="344"/>
      <c r="J54" s="344"/>
      <c r="K54" s="344"/>
      <c r="L54" s="344"/>
    </row>
    <row r="55" spans="2:18" x14ac:dyDescent="0.2">
      <c r="B55" s="344"/>
      <c r="C55" s="77" t="s">
        <v>262</v>
      </c>
      <c r="D55" s="344"/>
      <c r="E55" s="344"/>
      <c r="F55" s="344"/>
      <c r="G55" s="344"/>
      <c r="H55" s="349"/>
      <c r="I55" s="344"/>
      <c r="J55" s="344"/>
      <c r="K55" s="344"/>
      <c r="L55" s="344"/>
    </row>
    <row r="56" spans="2:18" x14ac:dyDescent="0.2">
      <c r="B56" s="344"/>
      <c r="C56" s="77" t="s">
        <v>263</v>
      </c>
      <c r="D56" s="344"/>
      <c r="E56" s="344"/>
      <c r="F56" s="344"/>
      <c r="G56" s="344"/>
      <c r="H56" s="349"/>
      <c r="I56" s="344"/>
      <c r="J56" s="344"/>
      <c r="K56" s="344"/>
      <c r="L56" s="344"/>
    </row>
  </sheetData>
  <mergeCells count="14">
    <mergeCell ref="D47:D49"/>
    <mergeCell ref="E47:E49"/>
    <mergeCell ref="K47:K49"/>
    <mergeCell ref="C2:F2"/>
    <mergeCell ref="C4:D4"/>
    <mergeCell ref="D6:D22"/>
    <mergeCell ref="E6:E22"/>
    <mergeCell ref="D25:D29"/>
    <mergeCell ref="E25:E29"/>
    <mergeCell ref="D32:D43"/>
    <mergeCell ref="E32:E43"/>
    <mergeCell ref="D45:D46"/>
    <mergeCell ref="E45:E46"/>
    <mergeCell ref="K45:K46"/>
  </mergeCells>
  <phoneticPr fontId="8"/>
  <pageMargins left="0.70866141732283472" right="0.70866141732283472" top="0.74803149606299213" bottom="0.74803149606299213" header="0.31496062992125984" footer="0.31496062992125984"/>
  <pageSetup paperSize="8" scale="8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EBBC7-9C5B-460D-996F-9842C4E8BA0B}">
  <sheetPr>
    <pageSetUpPr fitToPage="1"/>
  </sheetPr>
  <dimension ref="B1:V65"/>
  <sheetViews>
    <sheetView tabSelected="1" view="pageBreakPreview" topLeftCell="A49" zoomScaleNormal="70" zoomScaleSheetLayoutView="100" workbookViewId="0">
      <selection activeCell="I12" sqref="I12"/>
    </sheetView>
  </sheetViews>
  <sheetFormatPr defaultColWidth="9.8984375" defaultRowHeight="13" x14ac:dyDescent="0.2"/>
  <cols>
    <col min="1" max="1" width="2.59765625" style="6" customWidth="1"/>
    <col min="2" max="2" width="2.8984375" style="6" customWidth="1"/>
    <col min="3" max="3" width="4.09765625" style="6" customWidth="1"/>
    <col min="4" max="5" width="2.8984375" style="6" customWidth="1"/>
    <col min="6" max="6" width="38.8984375" style="6" customWidth="1"/>
    <col min="7" max="18" width="16.09765625" style="6" customWidth="1"/>
    <col min="19" max="19" width="4.8984375" style="6" customWidth="1"/>
    <col min="20" max="20" width="9.8984375" style="6"/>
    <col min="21" max="22" width="15" style="6" bestFit="1" customWidth="1"/>
    <col min="23" max="16384" width="9.8984375" style="6"/>
  </cols>
  <sheetData>
    <row r="1" spans="2:22" ht="10" customHeight="1" x14ac:dyDescent="0.2">
      <c r="B1" s="7"/>
      <c r="C1" s="8"/>
      <c r="D1" s="8"/>
      <c r="E1" s="8"/>
      <c r="F1" s="8"/>
      <c r="G1" s="5"/>
      <c r="H1" s="5"/>
      <c r="I1" s="5"/>
      <c r="J1" s="5"/>
      <c r="K1" s="5"/>
      <c r="L1" s="5"/>
      <c r="M1" s="5"/>
      <c r="N1" s="5"/>
      <c r="O1" s="5"/>
      <c r="P1" s="5"/>
      <c r="Q1" s="5"/>
      <c r="R1" s="5"/>
    </row>
    <row r="2" spans="2:22" s="1" customFormat="1" x14ac:dyDescent="0.2">
      <c r="C2" s="362" t="s">
        <v>253</v>
      </c>
      <c r="D2" s="363"/>
      <c r="E2" s="363"/>
      <c r="F2" s="3"/>
      <c r="G2" s="3"/>
      <c r="H2" s="3"/>
      <c r="I2" s="3"/>
      <c r="J2" s="3"/>
      <c r="K2" s="3"/>
      <c r="L2" s="3"/>
      <c r="M2" s="3"/>
      <c r="N2" s="3"/>
      <c r="O2" s="3"/>
      <c r="P2" s="3"/>
      <c r="Q2" s="3"/>
      <c r="R2" s="3"/>
      <c r="S2" s="3"/>
    </row>
    <row r="3" spans="2:22" ht="33.65" customHeight="1" x14ac:dyDescent="0.2">
      <c r="B3" s="5"/>
      <c r="C3" s="435" t="s">
        <v>195</v>
      </c>
      <c r="D3" s="436"/>
      <c r="E3" s="436"/>
      <c r="F3" s="436"/>
      <c r="G3" s="436"/>
      <c r="H3" s="436"/>
      <c r="I3" s="436"/>
      <c r="J3" s="436"/>
      <c r="K3" s="436"/>
      <c r="L3" s="436"/>
      <c r="M3" s="436"/>
      <c r="N3" s="436"/>
      <c r="O3" s="436"/>
      <c r="P3" s="436"/>
      <c r="Q3" s="436"/>
      <c r="R3" s="436"/>
    </row>
    <row r="4" spans="2:22" ht="20.25" customHeight="1" thickBot="1" x14ac:dyDescent="0.25">
      <c r="B4" s="9"/>
      <c r="C4" s="10" t="s">
        <v>66</v>
      </c>
      <c r="D4" s="11" t="s">
        <v>213</v>
      </c>
      <c r="E4" s="8"/>
      <c r="F4" s="8"/>
      <c r="G4" s="12"/>
      <c r="H4" s="12"/>
      <c r="I4" s="12"/>
      <c r="J4" s="12"/>
      <c r="K4" s="12"/>
      <c r="L4" s="12"/>
      <c r="M4" s="12"/>
      <c r="N4" s="12"/>
      <c r="O4" s="12"/>
      <c r="P4" s="12"/>
      <c r="Q4" s="13"/>
      <c r="R4" s="13" t="s">
        <v>32</v>
      </c>
    </row>
    <row r="5" spans="2:22" ht="20.25" customHeight="1" thickBot="1" x14ac:dyDescent="0.25">
      <c r="B5" s="14"/>
      <c r="C5" s="437"/>
      <c r="D5" s="438"/>
      <c r="E5" s="438"/>
      <c r="F5" s="438"/>
      <c r="G5" s="472" t="s">
        <v>103</v>
      </c>
      <c r="H5" s="397" t="s">
        <v>70</v>
      </c>
      <c r="I5" s="398"/>
      <c r="J5" s="398"/>
      <c r="K5" s="398"/>
      <c r="L5" s="398"/>
      <c r="M5" s="398"/>
      <c r="N5" s="398"/>
      <c r="O5" s="398"/>
      <c r="P5" s="398"/>
      <c r="Q5" s="399"/>
      <c r="R5" s="400" t="s">
        <v>0</v>
      </c>
    </row>
    <row r="6" spans="2:22" ht="20.25" customHeight="1" thickBot="1" x14ac:dyDescent="0.25">
      <c r="B6" s="14"/>
      <c r="C6" s="439"/>
      <c r="D6" s="440"/>
      <c r="E6" s="440"/>
      <c r="F6" s="440"/>
      <c r="G6" s="473"/>
      <c r="H6" s="182" t="s">
        <v>102</v>
      </c>
      <c r="I6" s="405" t="s">
        <v>98</v>
      </c>
      <c r="J6" s="403"/>
      <c r="K6" s="403"/>
      <c r="L6" s="403"/>
      <c r="M6" s="404"/>
      <c r="N6" s="405" t="s">
        <v>99</v>
      </c>
      <c r="O6" s="403"/>
      <c r="P6" s="403"/>
      <c r="Q6" s="404"/>
      <c r="R6" s="470"/>
    </row>
    <row r="7" spans="2:22" ht="20.25" customHeight="1" x14ac:dyDescent="0.2">
      <c r="B7" s="14"/>
      <c r="C7" s="439"/>
      <c r="D7" s="440"/>
      <c r="E7" s="440"/>
      <c r="F7" s="440"/>
      <c r="G7" s="79" t="s">
        <v>104</v>
      </c>
      <c r="H7" s="79" t="s">
        <v>1</v>
      </c>
      <c r="I7" s="47" t="s">
        <v>2</v>
      </c>
      <c r="J7" s="48" t="s">
        <v>3</v>
      </c>
      <c r="K7" s="48" t="s">
        <v>4</v>
      </c>
      <c r="L7" s="48" t="s">
        <v>5</v>
      </c>
      <c r="M7" s="48" t="s">
        <v>6</v>
      </c>
      <c r="N7" s="48" t="s">
        <v>7</v>
      </c>
      <c r="O7" s="48" t="s">
        <v>8</v>
      </c>
      <c r="P7" s="48" t="s">
        <v>9</v>
      </c>
      <c r="Q7" s="49" t="s">
        <v>10</v>
      </c>
      <c r="R7" s="470"/>
    </row>
    <row r="8" spans="2:22" ht="20.25" customHeight="1" x14ac:dyDescent="0.2">
      <c r="B8" s="14"/>
      <c r="C8" s="439"/>
      <c r="D8" s="440"/>
      <c r="E8" s="440"/>
      <c r="F8" s="440"/>
      <c r="G8" s="46" t="s">
        <v>105</v>
      </c>
      <c r="H8" s="46" t="s">
        <v>11</v>
      </c>
      <c r="I8" s="52" t="s">
        <v>12</v>
      </c>
      <c r="J8" s="51" t="s">
        <v>13</v>
      </c>
      <c r="K8" s="51" t="s">
        <v>14</v>
      </c>
      <c r="L8" s="51" t="s">
        <v>15</v>
      </c>
      <c r="M8" s="51" t="s">
        <v>16</v>
      </c>
      <c r="N8" s="51" t="s">
        <v>17</v>
      </c>
      <c r="O8" s="51" t="s">
        <v>18</v>
      </c>
      <c r="P8" s="51" t="s">
        <v>19</v>
      </c>
      <c r="Q8" s="53" t="s">
        <v>20</v>
      </c>
      <c r="R8" s="470"/>
    </row>
    <row r="9" spans="2:22" ht="20.25" customHeight="1" thickBot="1" x14ac:dyDescent="0.25">
      <c r="B9" s="14"/>
      <c r="C9" s="441"/>
      <c r="D9" s="442"/>
      <c r="E9" s="442"/>
      <c r="F9" s="442"/>
      <c r="G9" s="80" t="s">
        <v>106</v>
      </c>
      <c r="H9" s="80" t="s">
        <v>21</v>
      </c>
      <c r="I9" s="45" t="s">
        <v>22</v>
      </c>
      <c r="J9" s="45" t="s">
        <v>23</v>
      </c>
      <c r="K9" s="45" t="s">
        <v>24</v>
      </c>
      <c r="L9" s="45" t="s">
        <v>25</v>
      </c>
      <c r="M9" s="45" t="s">
        <v>26</v>
      </c>
      <c r="N9" s="45" t="s">
        <v>27</v>
      </c>
      <c r="O9" s="45" t="s">
        <v>28</v>
      </c>
      <c r="P9" s="45" t="s">
        <v>29</v>
      </c>
      <c r="Q9" s="50" t="s">
        <v>30</v>
      </c>
      <c r="R9" s="471"/>
      <c r="S9" s="81"/>
    </row>
    <row r="10" spans="2:22" ht="20.25" customHeight="1" x14ac:dyDescent="0.2">
      <c r="B10" s="14"/>
      <c r="C10" s="15" t="s">
        <v>33</v>
      </c>
      <c r="D10" s="443" t="s">
        <v>34</v>
      </c>
      <c r="E10" s="444"/>
      <c r="F10" s="444"/>
      <c r="G10" s="83"/>
      <c r="H10" s="83"/>
      <c r="I10" s="16"/>
      <c r="J10" s="16"/>
      <c r="K10" s="16"/>
      <c r="L10" s="16"/>
      <c r="M10" s="16"/>
      <c r="N10" s="16"/>
      <c r="O10" s="16"/>
      <c r="P10" s="16"/>
      <c r="Q10" s="17"/>
      <c r="R10" s="95"/>
      <c r="S10" s="18"/>
    </row>
    <row r="11" spans="2:22" ht="20.25" customHeight="1" x14ac:dyDescent="0.2">
      <c r="B11" s="14"/>
      <c r="C11" s="19"/>
      <c r="D11" s="54" t="s">
        <v>67</v>
      </c>
      <c r="E11" s="55"/>
      <c r="F11" s="20"/>
      <c r="G11" s="84"/>
      <c r="H11" s="84"/>
      <c r="I11" s="57"/>
      <c r="J11" s="57"/>
      <c r="K11" s="57"/>
      <c r="L11" s="57"/>
      <c r="M11" s="57"/>
      <c r="N11" s="57"/>
      <c r="O11" s="57"/>
      <c r="P11" s="57"/>
      <c r="Q11" s="58"/>
      <c r="R11" s="96"/>
    </row>
    <row r="12" spans="2:22" ht="20.25" customHeight="1" x14ac:dyDescent="0.2">
      <c r="B12" s="14"/>
      <c r="C12" s="19"/>
      <c r="D12" s="21"/>
      <c r="E12" s="56" t="s">
        <v>68</v>
      </c>
      <c r="F12" s="20"/>
      <c r="G12" s="84"/>
      <c r="H12" s="84"/>
      <c r="I12" s="57"/>
      <c r="J12" s="57"/>
      <c r="K12" s="57"/>
      <c r="L12" s="57"/>
      <c r="M12" s="57"/>
      <c r="N12" s="57"/>
      <c r="O12" s="57"/>
      <c r="P12" s="57"/>
      <c r="Q12" s="58"/>
      <c r="R12" s="96"/>
      <c r="S12" s="18"/>
    </row>
    <row r="13" spans="2:22" ht="20.25" customHeight="1" x14ac:dyDescent="0.2">
      <c r="B13" s="14"/>
      <c r="C13" s="19"/>
      <c r="D13" s="21"/>
      <c r="E13" s="23"/>
      <c r="F13" s="22" t="s">
        <v>69</v>
      </c>
      <c r="G13" s="85"/>
      <c r="H13" s="85"/>
      <c r="I13" s="59"/>
      <c r="J13" s="59"/>
      <c r="K13" s="59"/>
      <c r="L13" s="59"/>
      <c r="M13" s="59"/>
      <c r="N13" s="59"/>
      <c r="O13" s="59"/>
      <c r="P13" s="59"/>
      <c r="Q13" s="60"/>
      <c r="R13" s="97"/>
      <c r="S13" s="18"/>
    </row>
    <row r="14" spans="2:22" ht="20.25" customHeight="1" x14ac:dyDescent="0.2">
      <c r="B14" s="14"/>
      <c r="C14" s="24" t="s">
        <v>36</v>
      </c>
      <c r="D14" s="452" t="s">
        <v>37</v>
      </c>
      <c r="E14" s="452"/>
      <c r="F14" s="452"/>
      <c r="G14" s="84"/>
      <c r="H14" s="84"/>
      <c r="I14" s="57"/>
      <c r="J14" s="57"/>
      <c r="K14" s="57"/>
      <c r="L14" s="57"/>
      <c r="M14" s="57"/>
      <c r="N14" s="57"/>
      <c r="O14" s="57"/>
      <c r="P14" s="57"/>
      <c r="Q14" s="58"/>
      <c r="R14" s="96"/>
      <c r="V14" s="25"/>
    </row>
    <row r="15" spans="2:22" ht="20.25" customHeight="1" x14ac:dyDescent="0.2">
      <c r="B15" s="14"/>
      <c r="C15" s="19"/>
      <c r="D15" s="54" t="s">
        <v>67</v>
      </c>
      <c r="E15" s="55"/>
      <c r="F15" s="20"/>
      <c r="G15" s="84"/>
      <c r="H15" s="84"/>
      <c r="I15" s="57"/>
      <c r="J15" s="57"/>
      <c r="K15" s="57"/>
      <c r="L15" s="57"/>
      <c r="M15" s="57"/>
      <c r="N15" s="57"/>
      <c r="O15" s="57"/>
      <c r="P15" s="57"/>
      <c r="Q15" s="58"/>
      <c r="R15" s="96"/>
    </row>
    <row r="16" spans="2:22" ht="20.25" customHeight="1" x14ac:dyDescent="0.2">
      <c r="B16" s="14"/>
      <c r="C16" s="19"/>
      <c r="D16" s="21"/>
      <c r="E16" s="56" t="s">
        <v>68</v>
      </c>
      <c r="F16" s="20"/>
      <c r="G16" s="84"/>
      <c r="H16" s="84"/>
      <c r="I16" s="57"/>
      <c r="J16" s="57"/>
      <c r="K16" s="57"/>
      <c r="L16" s="57"/>
      <c r="M16" s="57"/>
      <c r="N16" s="57"/>
      <c r="O16" s="57"/>
      <c r="P16" s="57"/>
      <c r="Q16" s="58"/>
      <c r="R16" s="96"/>
      <c r="S16" s="18"/>
    </row>
    <row r="17" spans="2:21" ht="20.25" customHeight="1" x14ac:dyDescent="0.2">
      <c r="B17" s="14"/>
      <c r="C17" s="19"/>
      <c r="D17" s="21"/>
      <c r="E17" s="23"/>
      <c r="F17" s="22" t="s">
        <v>69</v>
      </c>
      <c r="G17" s="85"/>
      <c r="H17" s="85"/>
      <c r="I17" s="59"/>
      <c r="J17" s="59"/>
      <c r="K17" s="59"/>
      <c r="L17" s="59"/>
      <c r="M17" s="59"/>
      <c r="N17" s="59"/>
      <c r="O17" s="59"/>
      <c r="P17" s="59"/>
      <c r="Q17" s="60"/>
      <c r="R17" s="97"/>
      <c r="S17" s="18"/>
    </row>
    <row r="18" spans="2:21" ht="20.25" customHeight="1" thickBot="1" x14ac:dyDescent="0.25">
      <c r="B18" s="14"/>
      <c r="C18" s="26" t="s">
        <v>38</v>
      </c>
      <c r="D18" s="447" t="s">
        <v>39</v>
      </c>
      <c r="E18" s="446"/>
      <c r="F18" s="446"/>
      <c r="G18" s="86"/>
      <c r="H18" s="86"/>
      <c r="I18" s="61"/>
      <c r="J18" s="61"/>
      <c r="K18" s="61"/>
      <c r="L18" s="61"/>
      <c r="M18" s="61"/>
      <c r="N18" s="61"/>
      <c r="O18" s="61"/>
      <c r="P18" s="61"/>
      <c r="Q18" s="82"/>
      <c r="R18" s="98"/>
      <c r="S18" s="28"/>
      <c r="T18" s="29"/>
      <c r="U18" s="30"/>
    </row>
    <row r="19" spans="2:21" ht="20.25" customHeight="1" x14ac:dyDescent="0.2">
      <c r="B19" s="14"/>
      <c r="C19" s="31" t="s">
        <v>40</v>
      </c>
      <c r="D19" s="453" t="s">
        <v>41</v>
      </c>
      <c r="E19" s="453"/>
      <c r="F19" s="453"/>
      <c r="G19" s="87"/>
      <c r="H19" s="87"/>
      <c r="I19" s="62"/>
      <c r="J19" s="62"/>
      <c r="K19" s="62"/>
      <c r="L19" s="62"/>
      <c r="M19" s="62"/>
      <c r="N19" s="62"/>
      <c r="O19" s="62"/>
      <c r="P19" s="62"/>
      <c r="Q19" s="63"/>
      <c r="R19" s="99"/>
    </row>
    <row r="20" spans="2:21" ht="20.25" customHeight="1" x14ac:dyDescent="0.2">
      <c r="B20" s="14"/>
      <c r="C20" s="32"/>
      <c r="D20" s="33"/>
      <c r="E20" s="452"/>
      <c r="F20" s="455"/>
      <c r="G20" s="88"/>
      <c r="H20" s="88"/>
      <c r="I20" s="64"/>
      <c r="J20" s="64"/>
      <c r="K20" s="64"/>
      <c r="L20" s="64"/>
      <c r="M20" s="64"/>
      <c r="N20" s="64"/>
      <c r="O20" s="64"/>
      <c r="P20" s="64"/>
      <c r="Q20" s="65"/>
      <c r="R20" s="100"/>
    </row>
    <row r="21" spans="2:21" ht="20.25" customHeight="1" x14ac:dyDescent="0.2">
      <c r="B21" s="14"/>
      <c r="C21" s="24" t="s">
        <v>42</v>
      </c>
      <c r="D21" s="452" t="s">
        <v>43</v>
      </c>
      <c r="E21" s="452"/>
      <c r="F21" s="452"/>
      <c r="G21" s="84"/>
      <c r="H21" s="84"/>
      <c r="I21" s="57"/>
      <c r="J21" s="57"/>
      <c r="K21" s="57"/>
      <c r="L21" s="57"/>
      <c r="M21" s="57"/>
      <c r="N21" s="57"/>
      <c r="O21" s="57"/>
      <c r="P21" s="57"/>
      <c r="Q21" s="58"/>
      <c r="R21" s="96"/>
    </row>
    <row r="22" spans="2:21" ht="20.25" customHeight="1" thickBot="1" x14ac:dyDescent="0.25">
      <c r="B22" s="14"/>
      <c r="C22" s="26" t="s">
        <v>44</v>
      </c>
      <c r="D22" s="447" t="s">
        <v>45</v>
      </c>
      <c r="E22" s="447"/>
      <c r="F22" s="447"/>
      <c r="G22" s="89"/>
      <c r="H22" s="89"/>
      <c r="I22" s="66"/>
      <c r="J22" s="66"/>
      <c r="K22" s="66"/>
      <c r="L22" s="66"/>
      <c r="M22" s="66"/>
      <c r="N22" s="66"/>
      <c r="O22" s="66"/>
      <c r="P22" s="66"/>
      <c r="Q22" s="67"/>
      <c r="R22" s="101"/>
    </row>
    <row r="23" spans="2:21" ht="20.25" customHeight="1" x14ac:dyDescent="0.2">
      <c r="B23" s="14"/>
      <c r="C23" s="34" t="s">
        <v>46</v>
      </c>
      <c r="D23" s="453" t="s">
        <v>47</v>
      </c>
      <c r="E23" s="444"/>
      <c r="F23" s="444"/>
      <c r="G23" s="90"/>
      <c r="H23" s="90"/>
      <c r="I23" s="68"/>
      <c r="J23" s="68"/>
      <c r="K23" s="68"/>
      <c r="L23" s="68"/>
      <c r="M23" s="68"/>
      <c r="N23" s="68"/>
      <c r="O23" s="68"/>
      <c r="P23" s="68"/>
      <c r="Q23" s="69"/>
      <c r="R23" s="102"/>
    </row>
    <row r="24" spans="2:21" ht="20.25" customHeight="1" x14ac:dyDescent="0.2">
      <c r="B24" s="14"/>
      <c r="C24" s="24" t="s">
        <v>48</v>
      </c>
      <c r="D24" s="452" t="s">
        <v>49</v>
      </c>
      <c r="E24" s="452"/>
      <c r="F24" s="452"/>
      <c r="G24" s="91"/>
      <c r="H24" s="91"/>
      <c r="I24" s="70"/>
      <c r="J24" s="70"/>
      <c r="K24" s="70"/>
      <c r="L24" s="70"/>
      <c r="M24" s="70"/>
      <c r="N24" s="70"/>
      <c r="O24" s="70"/>
      <c r="P24" s="70"/>
      <c r="Q24" s="71"/>
      <c r="R24" s="103"/>
    </row>
    <row r="25" spans="2:21" ht="20.25" customHeight="1" x14ac:dyDescent="0.2">
      <c r="B25" s="14"/>
      <c r="C25" s="19"/>
      <c r="D25" s="454" t="s">
        <v>50</v>
      </c>
      <c r="E25" s="455"/>
      <c r="F25" s="455"/>
      <c r="G25" s="92"/>
      <c r="H25" s="92"/>
      <c r="I25" s="72"/>
      <c r="J25" s="72"/>
      <c r="K25" s="72"/>
      <c r="L25" s="72"/>
      <c r="M25" s="72"/>
      <c r="N25" s="72"/>
      <c r="O25" s="72"/>
      <c r="P25" s="72"/>
      <c r="Q25" s="73"/>
      <c r="R25" s="104"/>
    </row>
    <row r="26" spans="2:21" ht="20.25" customHeight="1" x14ac:dyDescent="0.2">
      <c r="B26" s="14"/>
      <c r="C26" s="32"/>
      <c r="D26" s="454" t="s">
        <v>51</v>
      </c>
      <c r="E26" s="455"/>
      <c r="F26" s="455"/>
      <c r="G26" s="93"/>
      <c r="H26" s="93"/>
      <c r="I26" s="74"/>
      <c r="J26" s="74"/>
      <c r="K26" s="74"/>
      <c r="L26" s="74"/>
      <c r="M26" s="74"/>
      <c r="N26" s="74"/>
      <c r="O26" s="74"/>
      <c r="P26" s="74"/>
      <c r="Q26" s="75"/>
      <c r="R26" s="105"/>
    </row>
    <row r="27" spans="2:21" ht="20.25" customHeight="1" thickBot="1" x14ac:dyDescent="0.25">
      <c r="B27" s="14"/>
      <c r="C27" s="35" t="s">
        <v>52</v>
      </c>
      <c r="D27" s="447" t="s">
        <v>53</v>
      </c>
      <c r="E27" s="446"/>
      <c r="F27" s="446"/>
      <c r="G27" s="94"/>
      <c r="H27" s="94"/>
      <c r="I27" s="27"/>
      <c r="J27" s="27"/>
      <c r="K27" s="27"/>
      <c r="L27" s="27"/>
      <c r="M27" s="27"/>
      <c r="N27" s="27"/>
      <c r="O27" s="27"/>
      <c r="P27" s="27"/>
      <c r="Q27" s="36"/>
      <c r="R27" s="106"/>
      <c r="S27" s="28"/>
    </row>
    <row r="28" spans="2:21" ht="20.25" customHeight="1" x14ac:dyDescent="0.2">
      <c r="B28" s="37"/>
      <c r="C28" s="38"/>
      <c r="D28" s="39"/>
      <c r="E28" s="39"/>
      <c r="F28" s="39"/>
      <c r="G28" s="39"/>
      <c r="H28" s="39"/>
      <c r="I28" s="39"/>
      <c r="J28" s="39"/>
      <c r="K28" s="39"/>
      <c r="L28" s="39"/>
      <c r="M28" s="39"/>
      <c r="N28" s="39"/>
      <c r="O28" s="39"/>
      <c r="P28" s="39"/>
      <c r="Q28" s="39"/>
      <c r="R28" s="39"/>
    </row>
    <row r="29" spans="2:21" ht="20.25" customHeight="1" thickBot="1" x14ac:dyDescent="0.25">
      <c r="B29" s="37"/>
      <c r="C29" s="10" t="s">
        <v>31</v>
      </c>
      <c r="D29" s="11" t="s">
        <v>197</v>
      </c>
      <c r="E29" s="8"/>
      <c r="F29" s="39"/>
      <c r="G29" s="39"/>
      <c r="H29" s="39"/>
      <c r="I29" s="39"/>
      <c r="J29" s="39"/>
      <c r="K29" s="39"/>
      <c r="L29" s="39"/>
      <c r="M29" s="39"/>
      <c r="N29" s="39"/>
      <c r="O29" s="39"/>
      <c r="P29" s="39"/>
      <c r="Q29" s="39"/>
      <c r="R29" s="39"/>
    </row>
    <row r="30" spans="2:21" ht="20.25" customHeight="1" thickBot="1" x14ac:dyDescent="0.25">
      <c r="B30" s="14"/>
      <c r="C30" s="437"/>
      <c r="D30" s="438"/>
      <c r="E30" s="438"/>
      <c r="F30" s="438"/>
      <c r="G30" s="472" t="s">
        <v>103</v>
      </c>
      <c r="H30" s="397" t="s">
        <v>70</v>
      </c>
      <c r="I30" s="398"/>
      <c r="J30" s="398"/>
      <c r="K30" s="398"/>
      <c r="L30" s="398"/>
      <c r="M30" s="398"/>
      <c r="N30" s="398"/>
      <c r="O30" s="398"/>
      <c r="P30" s="398"/>
      <c r="Q30" s="399"/>
      <c r="R30" s="400" t="s">
        <v>0</v>
      </c>
    </row>
    <row r="31" spans="2:21" ht="20.25" customHeight="1" thickBot="1" x14ac:dyDescent="0.25">
      <c r="B31" s="14"/>
      <c r="C31" s="439"/>
      <c r="D31" s="440"/>
      <c r="E31" s="440"/>
      <c r="F31" s="440"/>
      <c r="G31" s="473"/>
      <c r="H31" s="182" t="s">
        <v>102</v>
      </c>
      <c r="I31" s="405" t="s">
        <v>98</v>
      </c>
      <c r="J31" s="403"/>
      <c r="K31" s="403"/>
      <c r="L31" s="403"/>
      <c r="M31" s="404"/>
      <c r="N31" s="405" t="s">
        <v>99</v>
      </c>
      <c r="O31" s="403"/>
      <c r="P31" s="403"/>
      <c r="Q31" s="404"/>
      <c r="R31" s="470"/>
    </row>
    <row r="32" spans="2:21" ht="20.25" customHeight="1" x14ac:dyDescent="0.2">
      <c r="B32" s="14"/>
      <c r="C32" s="439"/>
      <c r="D32" s="440"/>
      <c r="E32" s="440"/>
      <c r="F32" s="440"/>
      <c r="G32" s="79" t="s">
        <v>104</v>
      </c>
      <c r="H32" s="79" t="s">
        <v>1</v>
      </c>
      <c r="I32" s="47" t="s">
        <v>2</v>
      </c>
      <c r="J32" s="48" t="s">
        <v>3</v>
      </c>
      <c r="K32" s="48" t="s">
        <v>4</v>
      </c>
      <c r="L32" s="48" t="s">
        <v>5</v>
      </c>
      <c r="M32" s="48" t="s">
        <v>6</v>
      </c>
      <c r="N32" s="48" t="s">
        <v>7</v>
      </c>
      <c r="O32" s="48" t="s">
        <v>8</v>
      </c>
      <c r="P32" s="48" t="s">
        <v>9</v>
      </c>
      <c r="Q32" s="49" t="s">
        <v>10</v>
      </c>
      <c r="R32" s="470"/>
    </row>
    <row r="33" spans="2:19" ht="20.25" customHeight="1" x14ac:dyDescent="0.2">
      <c r="B33" s="14"/>
      <c r="C33" s="439"/>
      <c r="D33" s="440"/>
      <c r="E33" s="440"/>
      <c r="F33" s="440"/>
      <c r="G33" s="46" t="s">
        <v>105</v>
      </c>
      <c r="H33" s="46" t="s">
        <v>11</v>
      </c>
      <c r="I33" s="52" t="s">
        <v>12</v>
      </c>
      <c r="J33" s="51" t="s">
        <v>13</v>
      </c>
      <c r="K33" s="51" t="s">
        <v>14</v>
      </c>
      <c r="L33" s="51" t="s">
        <v>15</v>
      </c>
      <c r="M33" s="51" t="s">
        <v>16</v>
      </c>
      <c r="N33" s="51" t="s">
        <v>17</v>
      </c>
      <c r="O33" s="51" t="s">
        <v>18</v>
      </c>
      <c r="P33" s="51" t="s">
        <v>19</v>
      </c>
      <c r="Q33" s="53" t="s">
        <v>20</v>
      </c>
      <c r="R33" s="470"/>
    </row>
    <row r="34" spans="2:19" ht="20.25" customHeight="1" thickBot="1" x14ac:dyDescent="0.25">
      <c r="B34" s="14"/>
      <c r="C34" s="441"/>
      <c r="D34" s="442"/>
      <c r="E34" s="442"/>
      <c r="F34" s="442"/>
      <c r="G34" s="80" t="s">
        <v>106</v>
      </c>
      <c r="H34" s="80" t="s">
        <v>21</v>
      </c>
      <c r="I34" s="45" t="s">
        <v>22</v>
      </c>
      <c r="J34" s="45" t="s">
        <v>23</v>
      </c>
      <c r="K34" s="45" t="s">
        <v>24</v>
      </c>
      <c r="L34" s="45" t="s">
        <v>25</v>
      </c>
      <c r="M34" s="45" t="s">
        <v>26</v>
      </c>
      <c r="N34" s="45" t="s">
        <v>27</v>
      </c>
      <c r="O34" s="45" t="s">
        <v>28</v>
      </c>
      <c r="P34" s="45" t="s">
        <v>29</v>
      </c>
      <c r="Q34" s="50" t="s">
        <v>30</v>
      </c>
      <c r="R34" s="471"/>
      <c r="S34" s="81"/>
    </row>
    <row r="35" spans="2:19" ht="20.25" customHeight="1" x14ac:dyDescent="0.2">
      <c r="B35" s="14"/>
      <c r="C35" s="448" t="s">
        <v>54</v>
      </c>
      <c r="D35" s="449"/>
      <c r="E35" s="449"/>
      <c r="F35" s="449"/>
      <c r="G35" s="107"/>
      <c r="H35" s="107"/>
      <c r="I35" s="108"/>
      <c r="J35" s="108"/>
      <c r="K35" s="108"/>
      <c r="L35" s="108"/>
      <c r="M35" s="108"/>
      <c r="N35" s="108"/>
      <c r="O35" s="108"/>
      <c r="P35" s="108"/>
      <c r="Q35" s="109"/>
      <c r="R35" s="110"/>
    </row>
    <row r="36" spans="2:19" ht="20.25" customHeight="1" x14ac:dyDescent="0.2">
      <c r="B36" s="14"/>
      <c r="C36" s="19"/>
      <c r="D36" s="40" t="s">
        <v>35</v>
      </c>
      <c r="E36" s="450" t="s">
        <v>55</v>
      </c>
      <c r="F36" s="451"/>
      <c r="G36" s="111"/>
      <c r="H36" s="111"/>
      <c r="I36" s="112"/>
      <c r="J36" s="112"/>
      <c r="K36" s="112"/>
      <c r="L36" s="112"/>
      <c r="M36" s="112"/>
      <c r="N36" s="112"/>
      <c r="O36" s="112"/>
      <c r="P36" s="112"/>
      <c r="Q36" s="113"/>
      <c r="R36" s="114"/>
    </row>
    <row r="37" spans="2:19" ht="20.25" customHeight="1" x14ac:dyDescent="0.2">
      <c r="B37" s="14"/>
      <c r="C37" s="19"/>
      <c r="D37" s="41" t="s">
        <v>35</v>
      </c>
      <c r="E37" s="456" t="s">
        <v>56</v>
      </c>
      <c r="F37" s="457"/>
      <c r="G37" s="115"/>
      <c r="H37" s="115"/>
      <c r="I37" s="116"/>
      <c r="J37" s="116"/>
      <c r="K37" s="116"/>
      <c r="L37" s="116"/>
      <c r="M37" s="116"/>
      <c r="N37" s="116"/>
      <c r="O37" s="116"/>
      <c r="P37" s="116"/>
      <c r="Q37" s="117"/>
      <c r="R37" s="118"/>
    </row>
    <row r="38" spans="2:19" ht="20.25" customHeight="1" x14ac:dyDescent="0.2">
      <c r="B38" s="14"/>
      <c r="C38" s="19"/>
      <c r="D38" s="42" t="s">
        <v>35</v>
      </c>
      <c r="E38" s="458" t="s">
        <v>57</v>
      </c>
      <c r="F38" s="459"/>
      <c r="G38" s="119"/>
      <c r="H38" s="119"/>
      <c r="I38" s="120"/>
      <c r="J38" s="120"/>
      <c r="K38" s="120"/>
      <c r="L38" s="120"/>
      <c r="M38" s="120"/>
      <c r="N38" s="120"/>
      <c r="O38" s="120"/>
      <c r="P38" s="120"/>
      <c r="Q38" s="121"/>
      <c r="R38" s="122"/>
    </row>
    <row r="39" spans="2:19" ht="20.25" customHeight="1" x14ac:dyDescent="0.2">
      <c r="B39" s="14"/>
      <c r="C39" s="460" t="s">
        <v>58</v>
      </c>
      <c r="D39" s="461"/>
      <c r="E39" s="461"/>
      <c r="F39" s="461"/>
      <c r="G39" s="123"/>
      <c r="H39" s="123"/>
      <c r="I39" s="124"/>
      <c r="J39" s="124"/>
      <c r="K39" s="124"/>
      <c r="L39" s="124"/>
      <c r="M39" s="124"/>
      <c r="N39" s="124"/>
      <c r="O39" s="124"/>
      <c r="P39" s="124"/>
      <c r="Q39" s="125"/>
      <c r="R39" s="126"/>
    </row>
    <row r="40" spans="2:19" ht="20.25" customHeight="1" x14ac:dyDescent="0.2">
      <c r="B40" s="14"/>
      <c r="C40" s="19"/>
      <c r="D40" s="40" t="s">
        <v>35</v>
      </c>
      <c r="E40" s="450" t="s">
        <v>59</v>
      </c>
      <c r="F40" s="451"/>
      <c r="G40" s="111"/>
      <c r="H40" s="111"/>
      <c r="I40" s="112"/>
      <c r="J40" s="112"/>
      <c r="K40" s="112"/>
      <c r="L40" s="112"/>
      <c r="M40" s="112"/>
      <c r="N40" s="112"/>
      <c r="O40" s="112"/>
      <c r="P40" s="112"/>
      <c r="Q40" s="113"/>
      <c r="R40" s="114"/>
    </row>
    <row r="41" spans="2:19" ht="20.25" customHeight="1" x14ac:dyDescent="0.2">
      <c r="B41" s="14"/>
      <c r="C41" s="32"/>
      <c r="D41" s="42" t="s">
        <v>35</v>
      </c>
      <c r="E41" s="458" t="s">
        <v>57</v>
      </c>
      <c r="F41" s="459"/>
      <c r="G41" s="119"/>
      <c r="H41" s="119"/>
      <c r="I41" s="127"/>
      <c r="J41" s="127"/>
      <c r="K41" s="127"/>
      <c r="L41" s="127"/>
      <c r="M41" s="127"/>
      <c r="N41" s="127"/>
      <c r="O41" s="127"/>
      <c r="P41" s="127"/>
      <c r="Q41" s="122"/>
      <c r="R41" s="122"/>
    </row>
    <row r="42" spans="2:19" ht="20.25" customHeight="1" thickBot="1" x14ac:dyDescent="0.25">
      <c r="B42" s="14"/>
      <c r="C42" s="445" t="s">
        <v>60</v>
      </c>
      <c r="D42" s="446"/>
      <c r="E42" s="446"/>
      <c r="F42" s="446"/>
      <c r="G42" s="128"/>
      <c r="H42" s="128"/>
      <c r="I42" s="129"/>
      <c r="J42" s="129"/>
      <c r="K42" s="129"/>
      <c r="L42" s="129"/>
      <c r="M42" s="129"/>
      <c r="N42" s="129"/>
      <c r="O42" s="129"/>
      <c r="P42" s="129"/>
      <c r="Q42" s="130"/>
      <c r="R42" s="131"/>
    </row>
    <row r="43" spans="2:19" ht="20.25" customHeight="1" x14ac:dyDescent="0.2">
      <c r="B43" s="14"/>
      <c r="C43" s="465" t="s">
        <v>61</v>
      </c>
      <c r="D43" s="466"/>
      <c r="E43" s="466"/>
      <c r="F43" s="466"/>
      <c r="G43" s="132"/>
      <c r="H43" s="132"/>
      <c r="I43" s="133"/>
      <c r="J43" s="133"/>
      <c r="K43" s="133"/>
      <c r="L43" s="133"/>
      <c r="M43" s="133"/>
      <c r="N43" s="133"/>
      <c r="O43" s="133"/>
      <c r="P43" s="133"/>
      <c r="Q43" s="134"/>
      <c r="R43" s="135"/>
    </row>
    <row r="44" spans="2:19" ht="20.25" customHeight="1" x14ac:dyDescent="0.2">
      <c r="B44" s="14"/>
      <c r="C44" s="467" t="s">
        <v>62</v>
      </c>
      <c r="D44" s="457"/>
      <c r="E44" s="457"/>
      <c r="F44" s="457"/>
      <c r="G44" s="115"/>
      <c r="H44" s="115"/>
      <c r="I44" s="116"/>
      <c r="J44" s="116"/>
      <c r="K44" s="116"/>
      <c r="L44" s="116"/>
      <c r="M44" s="116"/>
      <c r="N44" s="116"/>
      <c r="O44" s="116"/>
      <c r="P44" s="116"/>
      <c r="Q44" s="117"/>
      <c r="R44" s="118"/>
    </row>
    <row r="45" spans="2:19" ht="20.25" customHeight="1" thickBot="1" x14ac:dyDescent="0.25">
      <c r="B45" s="14"/>
      <c r="C45" s="468" t="s">
        <v>63</v>
      </c>
      <c r="D45" s="469"/>
      <c r="E45" s="469"/>
      <c r="F45" s="469"/>
      <c r="G45" s="136"/>
      <c r="H45" s="136"/>
      <c r="I45" s="137"/>
      <c r="J45" s="137"/>
      <c r="K45" s="137"/>
      <c r="L45" s="137"/>
      <c r="M45" s="137"/>
      <c r="N45" s="137"/>
      <c r="O45" s="137"/>
      <c r="P45" s="137"/>
      <c r="Q45" s="138"/>
      <c r="R45" s="139"/>
    </row>
    <row r="46" spans="2:19" ht="14.25" customHeight="1" thickBot="1" x14ac:dyDescent="0.25">
      <c r="B46" s="39"/>
      <c r="C46" s="39"/>
      <c r="D46" s="366"/>
      <c r="E46" s="366"/>
      <c r="F46" s="366"/>
      <c r="G46" s="365"/>
      <c r="H46" s="365"/>
      <c r="I46" s="365"/>
      <c r="J46" s="365"/>
      <c r="K46" s="365"/>
      <c r="L46" s="365"/>
      <c r="M46" s="365"/>
      <c r="N46" s="365"/>
      <c r="O46" s="365"/>
      <c r="P46" s="365"/>
      <c r="Q46" s="365"/>
      <c r="R46" s="365"/>
    </row>
    <row r="47" spans="2:19" ht="20.25" customHeight="1" thickBot="1" x14ac:dyDescent="0.25">
      <c r="B47" s="39"/>
      <c r="C47" s="10" t="s">
        <v>31</v>
      </c>
      <c r="D47" s="367" t="s">
        <v>266</v>
      </c>
      <c r="E47" s="366"/>
      <c r="F47" s="366"/>
      <c r="G47" s="368"/>
      <c r="H47" s="474" t="s">
        <v>267</v>
      </c>
      <c r="I47" s="475"/>
      <c r="J47" s="365"/>
      <c r="K47" s="365"/>
      <c r="L47" s="365"/>
      <c r="M47" s="365"/>
      <c r="N47" s="365"/>
      <c r="O47" s="365"/>
      <c r="P47" s="365"/>
      <c r="Q47" s="365"/>
      <c r="R47" s="365"/>
    </row>
    <row r="48" spans="2:19" ht="11.25" customHeight="1" x14ac:dyDescent="0.2">
      <c r="B48" s="37"/>
      <c r="C48" s="39"/>
      <c r="D48" s="39"/>
      <c r="E48" s="39"/>
      <c r="F48" s="39"/>
      <c r="G48" s="39"/>
      <c r="H48" s="39"/>
      <c r="I48" s="39"/>
      <c r="J48" s="39"/>
      <c r="K48" s="39"/>
      <c r="L48" s="39"/>
      <c r="M48" s="39"/>
      <c r="N48" s="39"/>
      <c r="O48" s="39"/>
      <c r="P48" s="39"/>
      <c r="Q48" s="39"/>
      <c r="R48" s="39"/>
    </row>
    <row r="49" spans="2:19" ht="20.25" customHeight="1" thickBot="1" x14ac:dyDescent="0.25">
      <c r="B49" s="37"/>
      <c r="C49" s="10" t="s">
        <v>31</v>
      </c>
      <c r="D49" s="11" t="s">
        <v>196</v>
      </c>
      <c r="E49" s="11"/>
      <c r="F49" s="39"/>
      <c r="G49" s="39"/>
      <c r="H49" s="39"/>
      <c r="I49" s="39"/>
      <c r="J49" s="39"/>
      <c r="K49" s="39"/>
      <c r="L49" s="39"/>
      <c r="M49" s="39"/>
      <c r="N49" s="39"/>
      <c r="O49" s="39"/>
      <c r="P49" s="39"/>
      <c r="Q49" s="39"/>
      <c r="R49" s="39"/>
    </row>
    <row r="50" spans="2:19" ht="20.25" customHeight="1" thickBot="1" x14ac:dyDescent="0.25">
      <c r="B50" s="14"/>
      <c r="C50" s="437"/>
      <c r="D50" s="438"/>
      <c r="E50" s="438"/>
      <c r="F50" s="438"/>
      <c r="G50" s="148"/>
      <c r="H50" s="397" t="s">
        <v>70</v>
      </c>
      <c r="I50" s="398"/>
      <c r="J50" s="398"/>
      <c r="K50" s="398"/>
      <c r="L50" s="398"/>
      <c r="M50" s="398"/>
      <c r="N50" s="398"/>
      <c r="O50" s="398"/>
      <c r="P50" s="398"/>
      <c r="Q50" s="399"/>
      <c r="R50" s="400" t="s">
        <v>0</v>
      </c>
    </row>
    <row r="51" spans="2:19" ht="20.25" customHeight="1" x14ac:dyDescent="0.2">
      <c r="B51" s="14"/>
      <c r="C51" s="439"/>
      <c r="D51" s="440"/>
      <c r="E51" s="440"/>
      <c r="F51" s="440"/>
      <c r="G51" s="79" t="s">
        <v>1</v>
      </c>
      <c r="H51" s="79" t="s">
        <v>1</v>
      </c>
      <c r="I51" s="47" t="s">
        <v>2</v>
      </c>
      <c r="J51" s="48" t="s">
        <v>3</v>
      </c>
      <c r="K51" s="48" t="s">
        <v>4</v>
      </c>
      <c r="L51" s="48" t="s">
        <v>5</v>
      </c>
      <c r="M51" s="48" t="s">
        <v>6</v>
      </c>
      <c r="N51" s="48" t="s">
        <v>7</v>
      </c>
      <c r="O51" s="48" t="s">
        <v>8</v>
      </c>
      <c r="P51" s="48" t="s">
        <v>9</v>
      </c>
      <c r="Q51" s="49" t="s">
        <v>10</v>
      </c>
      <c r="R51" s="470"/>
    </row>
    <row r="52" spans="2:19" ht="20.25" customHeight="1" x14ac:dyDescent="0.2">
      <c r="B52" s="14"/>
      <c r="C52" s="439"/>
      <c r="D52" s="440"/>
      <c r="E52" s="440"/>
      <c r="F52" s="440"/>
      <c r="G52" s="46" t="s">
        <v>11</v>
      </c>
      <c r="H52" s="46" t="s">
        <v>11</v>
      </c>
      <c r="I52" s="52" t="s">
        <v>12</v>
      </c>
      <c r="J52" s="51" t="s">
        <v>13</v>
      </c>
      <c r="K52" s="51" t="s">
        <v>14</v>
      </c>
      <c r="L52" s="51" t="s">
        <v>15</v>
      </c>
      <c r="M52" s="51" t="s">
        <v>16</v>
      </c>
      <c r="N52" s="51" t="s">
        <v>17</v>
      </c>
      <c r="O52" s="51" t="s">
        <v>18</v>
      </c>
      <c r="P52" s="51" t="s">
        <v>19</v>
      </c>
      <c r="Q52" s="53" t="s">
        <v>20</v>
      </c>
      <c r="R52" s="470"/>
    </row>
    <row r="53" spans="2:19" ht="20.25" customHeight="1" thickBot="1" x14ac:dyDescent="0.25">
      <c r="B53" s="14"/>
      <c r="C53" s="441"/>
      <c r="D53" s="442"/>
      <c r="E53" s="442"/>
      <c r="F53" s="442"/>
      <c r="G53" s="80" t="s">
        <v>21</v>
      </c>
      <c r="H53" s="80" t="s">
        <v>21</v>
      </c>
      <c r="I53" s="45" t="s">
        <v>22</v>
      </c>
      <c r="J53" s="45" t="s">
        <v>23</v>
      </c>
      <c r="K53" s="45" t="s">
        <v>24</v>
      </c>
      <c r="L53" s="45" t="s">
        <v>25</v>
      </c>
      <c r="M53" s="45" t="s">
        <v>26</v>
      </c>
      <c r="N53" s="45" t="s">
        <v>27</v>
      </c>
      <c r="O53" s="45" t="s">
        <v>28</v>
      </c>
      <c r="P53" s="45" t="s">
        <v>29</v>
      </c>
      <c r="Q53" s="50" t="s">
        <v>30</v>
      </c>
      <c r="R53" s="471"/>
      <c r="S53" s="81"/>
    </row>
    <row r="54" spans="2:19" ht="20.25" customHeight="1" x14ac:dyDescent="0.2">
      <c r="B54" s="14"/>
      <c r="C54" s="462" t="s">
        <v>64</v>
      </c>
      <c r="D54" s="449"/>
      <c r="E54" s="449"/>
      <c r="F54" s="449"/>
      <c r="G54" s="140"/>
      <c r="H54" s="140"/>
      <c r="I54" s="141"/>
      <c r="J54" s="141"/>
      <c r="K54" s="141"/>
      <c r="L54" s="141"/>
      <c r="M54" s="141"/>
      <c r="N54" s="141"/>
      <c r="O54" s="141"/>
      <c r="P54" s="141"/>
      <c r="Q54" s="142"/>
      <c r="R54" s="143"/>
    </row>
    <row r="55" spans="2:19" ht="20.25" customHeight="1" thickBot="1" x14ac:dyDescent="0.25">
      <c r="B55" s="14"/>
      <c r="C55" s="43"/>
      <c r="D55" s="463" t="s">
        <v>65</v>
      </c>
      <c r="E55" s="464"/>
      <c r="F55" s="464"/>
      <c r="G55" s="144"/>
      <c r="H55" s="144"/>
      <c r="I55" s="145"/>
      <c r="J55" s="145"/>
      <c r="K55" s="145"/>
      <c r="L55" s="145"/>
      <c r="M55" s="145"/>
      <c r="N55" s="145"/>
      <c r="O55" s="145"/>
      <c r="P55" s="145"/>
      <c r="Q55" s="146"/>
      <c r="R55" s="147"/>
    </row>
    <row r="56" spans="2:19" ht="8.25" customHeight="1" x14ac:dyDescent="0.2">
      <c r="B56" s="37"/>
      <c r="C56" s="39"/>
      <c r="D56" s="39"/>
      <c r="E56" s="39"/>
      <c r="F56" s="39"/>
      <c r="G56" s="39"/>
      <c r="H56" s="39"/>
      <c r="I56" s="39"/>
      <c r="J56" s="39"/>
      <c r="K56" s="39"/>
      <c r="L56" s="39"/>
      <c r="M56" s="39"/>
      <c r="N56" s="39"/>
      <c r="O56" s="39"/>
      <c r="P56" s="39"/>
      <c r="Q56" s="39"/>
      <c r="R56" s="39"/>
    </row>
    <row r="57" spans="2:19" ht="14.25" customHeight="1" x14ac:dyDescent="0.2">
      <c r="B57" s="44"/>
      <c r="C57" s="434" t="s">
        <v>256</v>
      </c>
      <c r="D57" s="434"/>
      <c r="E57" s="434"/>
      <c r="F57" s="434"/>
      <c r="G57" s="434"/>
      <c r="H57" s="434"/>
      <c r="I57" s="434"/>
      <c r="J57" s="434"/>
      <c r="K57" s="434"/>
      <c r="L57" s="434"/>
      <c r="M57" s="434"/>
      <c r="N57" s="434"/>
      <c r="O57" s="434"/>
      <c r="P57" s="434"/>
      <c r="Q57" s="434"/>
      <c r="R57" s="434"/>
    </row>
    <row r="58" spans="2:19" ht="14.25" customHeight="1" x14ac:dyDescent="0.2">
      <c r="B58" s="44"/>
      <c r="C58" s="433" t="s">
        <v>257</v>
      </c>
      <c r="D58" s="433"/>
      <c r="E58" s="433"/>
      <c r="F58" s="433"/>
      <c r="G58" s="433"/>
      <c r="H58" s="433"/>
      <c r="I58" s="433"/>
      <c r="J58" s="433"/>
      <c r="K58" s="433"/>
      <c r="L58" s="433"/>
      <c r="M58" s="433"/>
      <c r="N58" s="433"/>
      <c r="O58" s="433"/>
      <c r="P58" s="433"/>
      <c r="Q58" s="433"/>
      <c r="R58" s="433"/>
    </row>
    <row r="59" spans="2:19" ht="14.25" customHeight="1" x14ac:dyDescent="0.2">
      <c r="B59" s="44"/>
      <c r="C59" s="433" t="s">
        <v>202</v>
      </c>
      <c r="D59" s="433"/>
      <c r="E59" s="433"/>
      <c r="F59" s="433"/>
      <c r="G59" s="433"/>
      <c r="H59" s="433"/>
      <c r="I59" s="433"/>
      <c r="J59" s="433"/>
      <c r="K59" s="433"/>
      <c r="L59" s="433"/>
      <c r="M59" s="433"/>
      <c r="N59" s="433"/>
      <c r="O59" s="433"/>
      <c r="P59" s="433"/>
      <c r="Q59" s="433"/>
      <c r="R59" s="433"/>
    </row>
    <row r="60" spans="2:19" ht="14.25" customHeight="1" x14ac:dyDescent="0.2">
      <c r="B60" s="44"/>
      <c r="C60" s="433" t="s">
        <v>255</v>
      </c>
      <c r="D60" s="433"/>
      <c r="E60" s="433"/>
      <c r="F60" s="433"/>
      <c r="G60" s="433"/>
      <c r="H60" s="433"/>
      <c r="I60" s="433"/>
      <c r="J60" s="433"/>
      <c r="K60" s="433"/>
      <c r="L60" s="433"/>
      <c r="M60" s="433"/>
      <c r="N60" s="433"/>
      <c r="O60" s="433"/>
      <c r="P60" s="433"/>
      <c r="Q60" s="433"/>
      <c r="R60" s="433"/>
    </row>
    <row r="61" spans="2:19" ht="14.25" customHeight="1" x14ac:dyDescent="0.2">
      <c r="B61" s="44"/>
      <c r="C61" s="433" t="s">
        <v>264</v>
      </c>
      <c r="D61" s="433"/>
      <c r="E61" s="433"/>
      <c r="F61" s="433"/>
      <c r="G61" s="433"/>
      <c r="H61" s="433"/>
      <c r="I61" s="433"/>
      <c r="J61" s="433"/>
      <c r="K61" s="433"/>
      <c r="L61" s="433"/>
      <c r="M61" s="433"/>
      <c r="N61" s="433"/>
      <c r="O61" s="433"/>
      <c r="P61" s="433"/>
      <c r="Q61" s="433"/>
      <c r="R61" s="433"/>
    </row>
    <row r="62" spans="2:19" ht="14.25" customHeight="1" x14ac:dyDescent="0.2">
      <c r="B62" s="44"/>
      <c r="C62" s="433" t="s">
        <v>265</v>
      </c>
      <c r="D62" s="433"/>
      <c r="E62" s="433"/>
      <c r="F62" s="433"/>
      <c r="G62" s="433"/>
      <c r="H62" s="433"/>
      <c r="I62" s="433"/>
      <c r="J62" s="433"/>
      <c r="K62" s="433"/>
      <c r="L62" s="433"/>
      <c r="M62" s="433"/>
      <c r="N62" s="433"/>
      <c r="O62" s="433"/>
      <c r="P62" s="433"/>
      <c r="Q62" s="433"/>
      <c r="R62" s="433"/>
    </row>
    <row r="63" spans="2:19" x14ac:dyDescent="0.2">
      <c r="B63" s="8"/>
      <c r="C63" s="8"/>
      <c r="D63" s="8"/>
      <c r="E63" s="9"/>
      <c r="F63" s="9"/>
      <c r="G63" s="9"/>
      <c r="H63" s="9"/>
      <c r="I63" s="9"/>
      <c r="J63" s="9"/>
      <c r="K63" s="9"/>
      <c r="L63" s="9"/>
      <c r="M63" s="9"/>
      <c r="N63" s="9"/>
      <c r="O63" s="9"/>
      <c r="P63" s="9"/>
      <c r="Q63" s="9"/>
      <c r="R63" s="9"/>
    </row>
    <row r="64" spans="2:19" x14ac:dyDescent="0.2">
      <c r="B64" s="9"/>
      <c r="C64" s="9"/>
      <c r="D64" s="9"/>
      <c r="E64" s="9"/>
      <c r="F64" s="9"/>
      <c r="G64" s="9"/>
      <c r="H64" s="9"/>
      <c r="I64" s="9"/>
      <c r="J64" s="9"/>
      <c r="K64" s="9"/>
      <c r="L64" s="9"/>
      <c r="M64" s="9"/>
      <c r="N64" s="9"/>
      <c r="O64" s="9"/>
      <c r="P64" s="9"/>
      <c r="Q64" s="9"/>
      <c r="R64" s="9"/>
    </row>
    <row r="65" spans="2:18" x14ac:dyDescent="0.2">
      <c r="B65" s="9"/>
      <c r="C65" s="9"/>
      <c r="D65" s="9"/>
      <c r="E65" s="9"/>
      <c r="G65" s="9"/>
      <c r="H65" s="9"/>
      <c r="I65" s="9"/>
      <c r="J65" s="9"/>
      <c r="K65" s="9"/>
      <c r="L65" s="9"/>
      <c r="M65" s="9"/>
      <c r="N65" s="9"/>
      <c r="O65" s="9"/>
      <c r="P65" s="9"/>
      <c r="Q65" s="9"/>
      <c r="R65" s="9"/>
    </row>
  </sheetData>
  <mergeCells count="48">
    <mergeCell ref="G5:G6"/>
    <mergeCell ref="H47:I47"/>
    <mergeCell ref="H50:Q50"/>
    <mergeCell ref="R50:R53"/>
    <mergeCell ref="H5:Q5"/>
    <mergeCell ref="R5:R9"/>
    <mergeCell ref="I6:M6"/>
    <mergeCell ref="N6:Q6"/>
    <mergeCell ref="C30:F34"/>
    <mergeCell ref="H30:Q30"/>
    <mergeCell ref="R30:R34"/>
    <mergeCell ref="D14:F14"/>
    <mergeCell ref="D18:F18"/>
    <mergeCell ref="D19:F19"/>
    <mergeCell ref="E20:F20"/>
    <mergeCell ref="I31:M31"/>
    <mergeCell ref="N31:Q31"/>
    <mergeCell ref="G30:G31"/>
    <mergeCell ref="E40:F40"/>
    <mergeCell ref="E41:F41"/>
    <mergeCell ref="C54:F54"/>
    <mergeCell ref="D55:F55"/>
    <mergeCell ref="C43:F43"/>
    <mergeCell ref="C44:F44"/>
    <mergeCell ref="C45:F45"/>
    <mergeCell ref="C50:F53"/>
    <mergeCell ref="C3:R3"/>
    <mergeCell ref="C5:F9"/>
    <mergeCell ref="D10:F10"/>
    <mergeCell ref="C42:F42"/>
    <mergeCell ref="D27:F27"/>
    <mergeCell ref="C35:F35"/>
    <mergeCell ref="E36:F36"/>
    <mergeCell ref="D21:F21"/>
    <mergeCell ref="D22:F22"/>
    <mergeCell ref="D23:F23"/>
    <mergeCell ref="D24:F24"/>
    <mergeCell ref="D25:F25"/>
    <mergeCell ref="D26:F26"/>
    <mergeCell ref="E37:F37"/>
    <mergeCell ref="E38:F38"/>
    <mergeCell ref="C39:F39"/>
    <mergeCell ref="C58:R58"/>
    <mergeCell ref="C57:R57"/>
    <mergeCell ref="C62:R62"/>
    <mergeCell ref="C61:R61"/>
    <mergeCell ref="C60:R60"/>
    <mergeCell ref="C59:R59"/>
  </mergeCells>
  <phoneticPr fontId="8"/>
  <printOptions horizontalCentered="1"/>
  <pageMargins left="0.70866141732283472" right="0.70866141732283472" top="0.55118110236220474" bottom="0.55118110236220474" header="0.31496062992125984" footer="0.31496062992125984"/>
  <pageSetup paperSize="8" scale="69" firstPageNumber="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83DCA-1E8E-4429-8AFE-2B6A9128030D}">
  <sheetPr>
    <pageSetUpPr fitToPage="1"/>
  </sheetPr>
  <dimension ref="B2:L48"/>
  <sheetViews>
    <sheetView view="pageBreakPreview" zoomScale="85" zoomScaleNormal="115" zoomScaleSheetLayoutView="85" workbookViewId="0">
      <selection activeCell="D11" sqref="D11"/>
    </sheetView>
  </sheetViews>
  <sheetFormatPr defaultColWidth="8.8984375" defaultRowHeight="13" x14ac:dyDescent="0.2"/>
  <cols>
    <col min="1" max="1" width="8.8984375" style="302"/>
    <col min="2" max="2" width="3.296875" style="302" customWidth="1"/>
    <col min="3" max="3" width="8.8984375" style="302"/>
    <col min="4" max="4" width="28.69921875" style="302" customWidth="1"/>
    <col min="5" max="5" width="35.69921875" style="302" customWidth="1"/>
    <col min="6" max="6" width="51" style="302" customWidth="1"/>
    <col min="7" max="7" width="89.3984375" style="302" customWidth="1"/>
    <col min="8" max="8" width="3.296875" style="302" customWidth="1"/>
    <col min="9" max="9" width="2.59765625" style="302" customWidth="1"/>
    <col min="10" max="16384" width="8.8984375" style="302"/>
  </cols>
  <sheetData>
    <row r="2" spans="2:9" x14ac:dyDescent="0.2">
      <c r="B2" s="304"/>
      <c r="C2" s="304" t="s">
        <v>250</v>
      </c>
      <c r="D2" s="304"/>
      <c r="E2" s="304"/>
      <c r="F2" s="304"/>
      <c r="G2" s="305" t="s">
        <v>224</v>
      </c>
      <c r="I2" s="304"/>
    </row>
    <row r="3" spans="2:9" ht="30" x14ac:dyDescent="0.2">
      <c r="B3" s="304"/>
      <c r="C3" s="477" t="s">
        <v>219</v>
      </c>
      <c r="D3" s="477"/>
      <c r="E3" s="477"/>
      <c r="F3" s="477"/>
      <c r="G3" s="477"/>
      <c r="H3" s="477"/>
      <c r="I3" s="304"/>
    </row>
    <row r="4" spans="2:9" x14ac:dyDescent="0.2">
      <c r="B4" s="304"/>
      <c r="D4" s="304"/>
      <c r="E4" s="304"/>
      <c r="F4" s="304"/>
      <c r="G4" s="306"/>
      <c r="H4" s="306"/>
      <c r="I4" s="304"/>
    </row>
    <row r="5" spans="2:9" ht="16.5" x14ac:dyDescent="0.2">
      <c r="B5" s="304"/>
      <c r="C5" s="319" t="s">
        <v>225</v>
      </c>
      <c r="D5" s="304"/>
      <c r="E5" s="304"/>
      <c r="F5" s="304"/>
      <c r="G5" s="306"/>
      <c r="H5" s="306"/>
      <c r="I5" s="304"/>
    </row>
    <row r="6" spans="2:9" ht="20.149999999999999" customHeight="1" x14ac:dyDescent="0.2">
      <c r="B6" s="304"/>
      <c r="C6" s="304"/>
      <c r="D6" s="304"/>
      <c r="E6" s="304"/>
      <c r="F6" s="308" t="s">
        <v>222</v>
      </c>
      <c r="G6" s="309"/>
      <c r="H6" s="306"/>
      <c r="I6" s="304"/>
    </row>
    <row r="7" spans="2:9" ht="20.149999999999999" customHeight="1" x14ac:dyDescent="0.2">
      <c r="B7" s="304"/>
      <c r="C7" s="304"/>
      <c r="D7" s="304"/>
      <c r="E7" s="304"/>
      <c r="F7" s="308" t="s">
        <v>223</v>
      </c>
      <c r="G7" s="310"/>
      <c r="H7" s="306"/>
      <c r="I7" s="304"/>
    </row>
    <row r="8" spans="2:9" ht="20.149999999999999" customHeight="1" x14ac:dyDescent="0.2">
      <c r="B8" s="304"/>
      <c r="C8" s="304"/>
      <c r="D8" s="304"/>
      <c r="E8" s="304"/>
      <c r="F8" s="308" t="s">
        <v>220</v>
      </c>
      <c r="G8" s="311"/>
      <c r="H8" s="306"/>
      <c r="I8" s="304"/>
    </row>
    <row r="9" spans="2:9" ht="20.149999999999999" customHeight="1" x14ac:dyDescent="0.2">
      <c r="B9" s="304"/>
      <c r="C9" s="304"/>
      <c r="D9" s="304"/>
      <c r="E9" s="304"/>
      <c r="F9" s="308" t="s">
        <v>221</v>
      </c>
      <c r="G9" s="312" t="s">
        <v>233</v>
      </c>
      <c r="H9" s="306"/>
      <c r="I9" s="304"/>
    </row>
    <row r="10" spans="2:9" x14ac:dyDescent="0.2">
      <c r="B10" s="304"/>
      <c r="C10" s="304"/>
      <c r="D10" s="304"/>
      <c r="E10" s="304"/>
      <c r="F10" s="304"/>
      <c r="G10" s="304"/>
      <c r="H10" s="306"/>
      <c r="I10" s="304"/>
    </row>
    <row r="11" spans="2:9" ht="20.149999999999999" customHeight="1" x14ac:dyDescent="0.2">
      <c r="B11" s="304"/>
      <c r="C11" s="304"/>
      <c r="D11" s="304"/>
      <c r="E11" s="304"/>
      <c r="F11" s="307" t="s">
        <v>229</v>
      </c>
      <c r="G11" s="304"/>
      <c r="H11" s="306"/>
      <c r="I11" s="304"/>
    </row>
    <row r="12" spans="2:9" ht="20.149999999999999" customHeight="1" x14ac:dyDescent="0.2">
      <c r="B12" s="304"/>
      <c r="C12" s="304"/>
      <c r="D12" s="304"/>
      <c r="E12" s="304"/>
      <c r="F12" s="307" t="s">
        <v>232</v>
      </c>
      <c r="G12" s="317"/>
      <c r="H12" s="304"/>
      <c r="I12" s="304"/>
    </row>
    <row r="13" spans="2:9" ht="20.149999999999999" customHeight="1" x14ac:dyDescent="0.2">
      <c r="B13" s="304"/>
      <c r="C13" s="304"/>
      <c r="D13" s="304"/>
      <c r="E13" s="304"/>
      <c r="F13" s="307" t="s">
        <v>226</v>
      </c>
      <c r="G13" s="318"/>
      <c r="H13" s="304"/>
      <c r="I13" s="304"/>
    </row>
    <row r="14" spans="2:9" ht="20.149999999999999" customHeight="1" x14ac:dyDescent="0.2">
      <c r="B14" s="304"/>
      <c r="C14" s="304"/>
      <c r="D14" s="304"/>
      <c r="E14" s="304"/>
      <c r="F14" s="307" t="s">
        <v>227</v>
      </c>
      <c r="G14" s="318"/>
      <c r="H14" s="304"/>
      <c r="I14" s="304"/>
    </row>
    <row r="15" spans="2:9" ht="20.149999999999999" customHeight="1" x14ac:dyDescent="0.2">
      <c r="B15" s="304"/>
      <c r="C15" s="304"/>
      <c r="D15" s="304"/>
      <c r="E15" s="304"/>
      <c r="F15" s="307" t="s">
        <v>228</v>
      </c>
      <c r="G15" s="318"/>
      <c r="H15" s="304"/>
      <c r="I15" s="304"/>
    </row>
    <row r="16" spans="2:9" x14ac:dyDescent="0.2">
      <c r="B16" s="304"/>
      <c r="C16" s="304"/>
      <c r="D16" s="304"/>
      <c r="E16" s="304"/>
      <c r="F16" s="304"/>
      <c r="G16" s="304"/>
      <c r="H16" s="304"/>
      <c r="I16" s="304"/>
    </row>
    <row r="17" spans="2:9" x14ac:dyDescent="0.2">
      <c r="B17" s="304"/>
      <c r="C17" s="304"/>
      <c r="D17" s="304"/>
      <c r="E17" s="304"/>
      <c r="F17" s="304"/>
      <c r="G17" s="304"/>
      <c r="H17" s="304"/>
      <c r="I17" s="304"/>
    </row>
    <row r="18" spans="2:9" ht="16.5" x14ac:dyDescent="0.2">
      <c r="B18" s="304"/>
      <c r="C18" s="478" t="s">
        <v>244</v>
      </c>
      <c r="D18" s="478"/>
      <c r="E18" s="478"/>
      <c r="F18" s="478"/>
      <c r="G18" s="478"/>
      <c r="H18" s="304"/>
      <c r="I18" s="304"/>
    </row>
    <row r="19" spans="2:9" ht="13.5" thickBot="1" x14ac:dyDescent="0.25">
      <c r="B19" s="304"/>
      <c r="C19" s="304"/>
      <c r="D19" s="304"/>
      <c r="E19" s="304"/>
      <c r="F19" s="304"/>
      <c r="G19" s="304"/>
      <c r="H19" s="304"/>
      <c r="I19" s="304"/>
    </row>
    <row r="20" spans="2:9" ht="36" customHeight="1" x14ac:dyDescent="0.2">
      <c r="B20" s="304"/>
      <c r="C20" s="479" t="s">
        <v>234</v>
      </c>
      <c r="D20" s="480"/>
      <c r="E20" s="480"/>
      <c r="F20" s="480"/>
      <c r="G20" s="481"/>
      <c r="H20" s="304"/>
      <c r="I20" s="304"/>
    </row>
    <row r="21" spans="2:9" x14ac:dyDescent="0.2">
      <c r="B21" s="304"/>
      <c r="C21" s="324"/>
      <c r="D21" s="325"/>
      <c r="E21" s="325"/>
      <c r="F21" s="325"/>
      <c r="G21" s="326"/>
      <c r="H21" s="304"/>
      <c r="I21" s="304"/>
    </row>
    <row r="22" spans="2:9" x14ac:dyDescent="0.2">
      <c r="B22" s="304"/>
      <c r="C22" s="327"/>
      <c r="D22" s="328"/>
      <c r="E22" s="328"/>
      <c r="F22" s="328"/>
      <c r="G22" s="329"/>
      <c r="H22" s="304"/>
      <c r="I22" s="304"/>
    </row>
    <row r="23" spans="2:9" s="316" customFormat="1" ht="41.5" x14ac:dyDescent="0.2">
      <c r="B23" s="315"/>
      <c r="C23" s="330"/>
      <c r="D23" s="488" t="s">
        <v>235</v>
      </c>
      <c r="E23" s="488"/>
      <c r="F23" s="335">
        <f>$F$34</f>
        <v>0</v>
      </c>
      <c r="G23" s="341" t="s">
        <v>236</v>
      </c>
      <c r="H23" s="315"/>
      <c r="I23" s="315"/>
    </row>
    <row r="24" spans="2:9" x14ac:dyDescent="0.2">
      <c r="B24" s="304"/>
      <c r="C24" s="327"/>
      <c r="D24" s="328"/>
      <c r="E24" s="328"/>
      <c r="F24" s="328"/>
      <c r="G24" s="329"/>
      <c r="H24" s="304"/>
      <c r="I24" s="304"/>
    </row>
    <row r="25" spans="2:9" ht="13.5" thickBot="1" x14ac:dyDescent="0.25">
      <c r="B25" s="304"/>
      <c r="C25" s="331"/>
      <c r="D25" s="332"/>
      <c r="E25" s="332"/>
      <c r="F25" s="332"/>
      <c r="G25" s="322"/>
      <c r="H25" s="304"/>
      <c r="I25" s="304"/>
    </row>
    <row r="26" spans="2:9" x14ac:dyDescent="0.2">
      <c r="B26" s="304"/>
      <c r="C26" s="304"/>
      <c r="D26" s="304"/>
      <c r="E26" s="304"/>
      <c r="G26" s="304"/>
      <c r="H26" s="304"/>
      <c r="I26" s="304"/>
    </row>
    <row r="27" spans="2:9" ht="13.5" thickBot="1" x14ac:dyDescent="0.25">
      <c r="B27" s="304"/>
      <c r="C27" s="304"/>
      <c r="D27" s="304"/>
      <c r="E27" s="304"/>
      <c r="F27" s="305"/>
      <c r="G27" s="305"/>
      <c r="H27" s="304"/>
      <c r="I27" s="304"/>
    </row>
    <row r="28" spans="2:9" s="314" customFormat="1" ht="37.5" customHeight="1" thickBot="1" x14ac:dyDescent="0.25">
      <c r="B28" s="313"/>
      <c r="C28" s="494" t="s">
        <v>237</v>
      </c>
      <c r="D28" s="495"/>
      <c r="E28" s="495"/>
      <c r="F28" s="342" t="s">
        <v>230</v>
      </c>
      <c r="G28" s="343" t="s">
        <v>199</v>
      </c>
      <c r="H28" s="313"/>
      <c r="I28" s="313"/>
    </row>
    <row r="29" spans="2:9" s="303" customFormat="1" ht="53.15" customHeight="1" x14ac:dyDescent="0.2">
      <c r="B29" s="319"/>
      <c r="C29" s="482" t="s">
        <v>72</v>
      </c>
      <c r="D29" s="483"/>
      <c r="E29" s="484"/>
      <c r="F29" s="336">
        <v>0</v>
      </c>
      <c r="G29" s="320"/>
      <c r="H29" s="319"/>
      <c r="I29" s="319"/>
    </row>
    <row r="30" spans="2:9" s="303" customFormat="1" ht="53.15" customHeight="1" x14ac:dyDescent="0.2">
      <c r="B30" s="319"/>
      <c r="C30" s="485" t="s">
        <v>76</v>
      </c>
      <c r="D30" s="486"/>
      <c r="E30" s="487"/>
      <c r="F30" s="337">
        <v>0</v>
      </c>
      <c r="G30" s="321"/>
      <c r="H30" s="319"/>
      <c r="I30" s="319"/>
    </row>
    <row r="31" spans="2:9" s="303" customFormat="1" ht="53.15" customHeight="1" x14ac:dyDescent="0.2">
      <c r="B31" s="319"/>
      <c r="C31" s="485" t="s">
        <v>79</v>
      </c>
      <c r="D31" s="486"/>
      <c r="E31" s="487"/>
      <c r="F31" s="337">
        <v>0</v>
      </c>
      <c r="G31" s="321" t="s">
        <v>240</v>
      </c>
      <c r="H31" s="319"/>
      <c r="I31" s="319"/>
    </row>
    <row r="32" spans="2:9" s="303" customFormat="1" ht="53.15" customHeight="1" thickBot="1" x14ac:dyDescent="0.25">
      <c r="B32" s="319"/>
      <c r="C32" s="491" t="s">
        <v>84</v>
      </c>
      <c r="D32" s="492"/>
      <c r="E32" s="493"/>
      <c r="F32" s="338">
        <v>0</v>
      </c>
      <c r="G32" s="333" t="s">
        <v>239</v>
      </c>
      <c r="H32" s="319"/>
      <c r="I32" s="319"/>
    </row>
    <row r="33" spans="2:12" ht="37.5" customHeight="1" thickTop="1" thickBot="1" x14ac:dyDescent="0.25">
      <c r="B33" s="304"/>
      <c r="C33" s="496" t="s">
        <v>241</v>
      </c>
      <c r="D33" s="497"/>
      <c r="E33" s="498"/>
      <c r="F33" s="339">
        <f>SUM(F29:F32)</f>
        <v>0</v>
      </c>
      <c r="G33" s="334"/>
      <c r="H33" s="304"/>
      <c r="I33" s="304"/>
    </row>
    <row r="34" spans="2:12" ht="37.5" customHeight="1" thickTop="1" thickBot="1" x14ac:dyDescent="0.25">
      <c r="B34" s="304"/>
      <c r="C34" s="489" t="s">
        <v>242</v>
      </c>
      <c r="D34" s="490"/>
      <c r="E34" s="490"/>
      <c r="F34" s="340">
        <f>$F$33*$L$34</f>
        <v>0</v>
      </c>
      <c r="G34" s="323"/>
      <c r="H34" s="304"/>
      <c r="I34" s="304"/>
      <c r="L34" s="302">
        <v>1.1000000000000001</v>
      </c>
    </row>
    <row r="35" spans="2:12" x14ac:dyDescent="0.2">
      <c r="B35" s="304"/>
      <c r="C35" s="304"/>
      <c r="D35" s="304"/>
      <c r="E35" s="304"/>
      <c r="F35" s="304"/>
      <c r="G35" s="304"/>
      <c r="H35" s="304"/>
      <c r="I35" s="304"/>
    </row>
    <row r="36" spans="2:12" x14ac:dyDescent="0.2">
      <c r="B36" s="304"/>
      <c r="C36" s="304" t="s">
        <v>231</v>
      </c>
      <c r="D36" s="304"/>
      <c r="E36" s="304"/>
      <c r="F36" s="304"/>
      <c r="G36" s="304"/>
      <c r="H36" s="304"/>
      <c r="I36" s="304"/>
    </row>
    <row r="37" spans="2:12" x14ac:dyDescent="0.2">
      <c r="B37" s="304"/>
      <c r="C37" s="304" t="s">
        <v>238</v>
      </c>
      <c r="D37" s="304"/>
      <c r="E37" s="304"/>
      <c r="F37" s="304"/>
      <c r="G37" s="304"/>
      <c r="H37" s="304"/>
      <c r="I37" s="304"/>
    </row>
    <row r="38" spans="2:12" x14ac:dyDescent="0.2">
      <c r="B38" s="304"/>
      <c r="C38" s="304" t="s">
        <v>243</v>
      </c>
      <c r="D38" s="304"/>
      <c r="E38" s="304"/>
      <c r="F38" s="304"/>
      <c r="G38" s="304"/>
      <c r="H38" s="304"/>
      <c r="I38" s="304"/>
    </row>
    <row r="39" spans="2:12" x14ac:dyDescent="0.2">
      <c r="B39" s="304"/>
      <c r="C39" s="304"/>
      <c r="D39" s="304"/>
      <c r="E39" s="304"/>
      <c r="F39" s="304"/>
      <c r="G39" s="304"/>
      <c r="H39" s="304"/>
      <c r="I39" s="304"/>
    </row>
    <row r="40" spans="2:12" x14ac:dyDescent="0.2">
      <c r="B40" s="304"/>
      <c r="C40" s="304"/>
      <c r="D40" s="476"/>
      <c r="E40" s="476"/>
      <c r="F40" s="304"/>
      <c r="G40" s="304"/>
      <c r="H40" s="304"/>
      <c r="I40" s="304"/>
    </row>
    <row r="41" spans="2:12" x14ac:dyDescent="0.2">
      <c r="B41" s="304"/>
      <c r="C41" s="304"/>
      <c r="D41" s="304"/>
      <c r="E41" s="304"/>
      <c r="F41" s="304"/>
      <c r="G41" s="304"/>
      <c r="H41" s="304"/>
      <c r="I41" s="304"/>
    </row>
    <row r="42" spans="2:12" x14ac:dyDescent="0.2">
      <c r="B42" s="304"/>
      <c r="C42" s="304"/>
      <c r="D42" s="304"/>
      <c r="E42" s="304"/>
      <c r="F42" s="304"/>
      <c r="G42" s="304"/>
      <c r="H42" s="304"/>
      <c r="I42" s="304"/>
    </row>
    <row r="43" spans="2:12" x14ac:dyDescent="0.2">
      <c r="B43" s="304"/>
      <c r="C43" s="304"/>
      <c r="D43" s="304"/>
      <c r="E43" s="304"/>
      <c r="F43" s="304"/>
      <c r="G43" s="304"/>
      <c r="H43" s="304"/>
      <c r="I43" s="304"/>
    </row>
    <row r="44" spans="2:12" x14ac:dyDescent="0.2">
      <c r="B44" s="304"/>
      <c r="C44" s="304"/>
      <c r="D44" s="304"/>
      <c r="E44" s="304"/>
      <c r="F44" s="304"/>
      <c r="G44" s="304"/>
      <c r="H44" s="304"/>
      <c r="I44" s="304"/>
    </row>
    <row r="45" spans="2:12" x14ac:dyDescent="0.2">
      <c r="B45" s="304"/>
      <c r="D45" s="304"/>
      <c r="E45" s="304"/>
      <c r="F45" s="304"/>
      <c r="G45" s="304"/>
      <c r="H45" s="304"/>
      <c r="I45" s="304"/>
    </row>
    <row r="46" spans="2:12" x14ac:dyDescent="0.2">
      <c r="B46" s="304"/>
      <c r="C46" s="304"/>
      <c r="D46" s="304"/>
      <c r="E46" s="304"/>
      <c r="F46" s="304"/>
      <c r="G46" s="304"/>
      <c r="H46" s="304"/>
      <c r="I46" s="304"/>
    </row>
    <row r="47" spans="2:12" x14ac:dyDescent="0.2">
      <c r="B47" s="304"/>
      <c r="C47" s="304"/>
      <c r="D47" s="304"/>
      <c r="E47" s="304"/>
      <c r="F47" s="304"/>
      <c r="G47" s="304"/>
      <c r="H47" s="304"/>
      <c r="I47" s="304"/>
    </row>
    <row r="48" spans="2:12" x14ac:dyDescent="0.2">
      <c r="B48" s="304"/>
      <c r="C48" s="304"/>
      <c r="D48" s="304"/>
      <c r="E48" s="304"/>
      <c r="F48" s="304"/>
      <c r="G48" s="304"/>
      <c r="H48" s="304"/>
      <c r="I48" s="304"/>
    </row>
  </sheetData>
  <mergeCells count="12">
    <mergeCell ref="D40:E40"/>
    <mergeCell ref="C3:H3"/>
    <mergeCell ref="C18:G18"/>
    <mergeCell ref="C20:G20"/>
    <mergeCell ref="C29:E29"/>
    <mergeCell ref="C30:E30"/>
    <mergeCell ref="D23:E23"/>
    <mergeCell ref="C34:E34"/>
    <mergeCell ref="C31:E31"/>
    <mergeCell ref="C32:E32"/>
    <mergeCell ref="C28:E28"/>
    <mergeCell ref="C33:E33"/>
  </mergeCells>
  <phoneticPr fontId="8"/>
  <printOptions horizontalCentered="1"/>
  <pageMargins left="0.70866141732283472" right="0.70866141732283472" top="0.74803149606299213" bottom="0.74803149606299213" header="0.31496062992125984" footer="0.31496062992125984"/>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97F7D580ED1449839115EBEB50B0FB" ma:contentTypeVersion="15" ma:contentTypeDescription="Create a new document." ma:contentTypeScope="" ma:versionID="65b26f81ef804ffb4d974977ae7ca7c0">
  <xsd:schema xmlns:xsd="http://www.w3.org/2001/XMLSchema" xmlns:xs="http://www.w3.org/2001/XMLSchema" xmlns:p="http://schemas.microsoft.com/office/2006/metadata/properties" xmlns:ns2="8e1d6de6-11e2-4231-863b-c35865e7edd3" xmlns:ns3="5be74b3a-f634-47a5-860e-cd69f4636de2" targetNamespace="http://schemas.microsoft.com/office/2006/metadata/properties" ma:root="true" ma:fieldsID="5e481e871dff4eacaf3ee148679ee800" ns2:_="" ns3:_="">
    <xsd:import namespace="8e1d6de6-11e2-4231-863b-c35865e7edd3"/>
    <xsd:import namespace="5be74b3a-f634-47a5-860e-cd69f4636d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1d6de6-11e2-4231-863b-c35865e7e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74b3a-f634-47a5-860e-cd69f4636de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59e3c64-3488-4c8d-a79b-e6c40d0dc8b6}" ma:internalName="TaxCatchAll" ma:showField="CatchAllData" ma:web="5be74b3a-f634-47a5-860e-cd69f4636d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1d6de6-11e2-4231-863b-c35865e7edd3">
      <Terms xmlns="http://schemas.microsoft.com/office/infopath/2007/PartnerControls"/>
    </lcf76f155ced4ddcb4097134ff3c332f>
    <TaxCatchAll xmlns="5be74b3a-f634-47a5-860e-cd69f4636de2" xsi:nil="true"/>
  </documentManagement>
</p:properties>
</file>

<file path=customXml/itemProps1.xml><?xml version="1.0" encoding="utf-8"?>
<ds:datastoreItem xmlns:ds="http://schemas.openxmlformats.org/officeDocument/2006/customXml" ds:itemID="{5682E5AC-ABA1-4160-A2BB-344DECE15A41}">
  <ds:schemaRefs>
    <ds:schemaRef ds:uri="http://schemas.microsoft.com/sharepoint/v3/contenttype/forms"/>
  </ds:schemaRefs>
</ds:datastoreItem>
</file>

<file path=customXml/itemProps2.xml><?xml version="1.0" encoding="utf-8"?>
<ds:datastoreItem xmlns:ds="http://schemas.openxmlformats.org/officeDocument/2006/customXml" ds:itemID="{9CDC3C34-1BA3-4278-B422-38BF0D3851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1d6de6-11e2-4231-863b-c35865e7edd3"/>
    <ds:schemaRef ds:uri="5be74b3a-f634-47a5-860e-cd69f4636d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719DEB-DC9D-4C6C-ADD8-2A767B08BD8E}">
  <ds:schemaRefs>
    <ds:schemaRef ds:uri="http://schemas.microsoft.com/office/2006/metadata/properties"/>
    <ds:schemaRef ds:uri="http://schemas.microsoft.com/office/infopath/2007/PartnerControls"/>
    <ds:schemaRef ds:uri="8e1d6de6-11e2-4231-863b-c35865e7edd3"/>
    <ds:schemaRef ds:uri="5be74b3a-f634-47a5-860e-cd69f4636de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vt:lpstr>
      <vt:lpstr>【様式３-３】事業実施計画</vt:lpstr>
      <vt:lpstr>【様式３-４】精算対象業務内訳</vt:lpstr>
      <vt:lpstr>【様式３-５】事業収支計画</vt:lpstr>
      <vt:lpstr>【様式３-６】見積書</vt:lpstr>
      <vt:lpstr>【様式１】!Print_Area</vt:lpstr>
      <vt:lpstr>'【様式３-３】事業実施計画'!Print_Area</vt:lpstr>
      <vt:lpstr>'【様式３-４】精算対象業務内訳'!Print_Area</vt:lpstr>
      <vt:lpstr>'【様式３-５】事業収支計画'!Print_Area</vt:lpstr>
      <vt:lpstr>'【様式３-６】見積書'!Print_Area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2025-04-04T06:08:34Z</dcterms:created>
  <dcterms:modified xsi:type="dcterms:W3CDTF">2026-05-21T02:08:16Z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0x010100B097F7D580ED1449839115EBEB50B0FB</vt:lpwstr>
  </property>
  <property fmtid="{D5CDD505-2E9C-101B-9397-08002B2CF9AE}" pid="3" name="MediaServiceImageTags">
    <vt:lpwstr/>
  </property>
</Properties>
</file>